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https://texasedu-my.sharepoint.com/personal/amy_maynard-harrison_tea_texas_gov/Documents/Drupal/"/>
    </mc:Choice>
  </mc:AlternateContent>
  <xr:revisionPtr revIDLastSave="0" documentId="8_{706535FE-630A-4F15-BBE7-DFA0CB2CFE18}" xr6:coauthVersionLast="47" xr6:coauthVersionMax="47" xr10:uidLastSave="{00000000-0000-0000-0000-000000000000}"/>
  <bookViews>
    <workbookView xWindow="-110" yWindow="-110" windowWidth="19420" windowHeight="104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<sst xmlns="http://schemas.openxmlformats.org/spreadsheetml/2006/main" count="278" uniqueCount="276">
  <si>
    <t>Excess Local Revenue Level in Excess of Entitlement</t>
  </si>
  <si>
    <t>School Year 2021–2022</t>
  </si>
  <si>
    <t>Excess Local Revenue Status Notification List</t>
  </si>
  <si>
    <t>Important Notes:</t>
  </si>
  <si>
    <t xml:space="preserve"> </t>
  </si>
  <si>
    <t>1. Annually in July the TEA provides notification to districts with Tier One local share under the TEC, §48.256 that will exceed the district's entitlement under the TEC, §48.266(a)(1) less the district's distribution from the state available school fund, and/or the district's Tier Two local share described by the TEC, §48.266(a)(5)(B) will exceed the amount described by the TEC, §48.202(a-1)(2) for school year 2021-2022.</t>
  </si>
  <si>
    <t>2. The following list shows all school districts that were officially notified in July (see note 1), as established in the TEC, §48.269. This determination is based on estimates of enrollment for school year 2021–2022 and estimated property values for tax year 2021. Because the agency does not yet have final state certified property values for tax year 2021, the agency is using 2020 state certified property values increased by 1.84%, in accordance with the 2021–2022 General Appropriations Act, as a proxy for tax year 2021.</t>
  </si>
  <si>
    <t xml:space="preserve">3. Districts appearing on this list do not necessarily owe recapture. A list of the recapture paid by districts from 1994–2021 is available on the Excess Local Revenue web page at https://tea.texas.gov/Finance_and_Grants/State_Funding/Excess_Local_Revenue. </t>
  </si>
  <si>
    <t>Compiled on  07-13-2021</t>
  </si>
  <si>
    <t>COUNT:</t>
  </si>
  <si>
    <t>CDN</t>
  </si>
  <si>
    <t>District Name</t>
  </si>
  <si>
    <t>Estimated Tier One Entitlement</t>
  </si>
  <si>
    <t>Estimated ASF Allotment</t>
  </si>
  <si>
    <t>Estimated 2021 State Certified District Property Value (DPV)</t>
  </si>
  <si>
    <t>Estimated Tier One Tax Rate</t>
  </si>
  <si>
    <t>Estimated Local Fund Assignment</t>
  </si>
  <si>
    <t>Estimated Tier One Excess Revenue</t>
  </si>
  <si>
    <t>Estimated Compressed M&amp;O Tax Collections</t>
  </si>
  <si>
    <t>Adjustment for Revenue Below Entitlement</t>
  </si>
  <si>
    <t xml:space="preserve">Tier One Excess Local Revenue after adjustment for collections </t>
  </si>
  <si>
    <t xml:space="preserve"> Tier Two Guaranteed Yield</t>
  </si>
  <si>
    <t>Estimated 2021-2022 Chapter 48 WADA</t>
  </si>
  <si>
    <t>Estimated Chapter 48 Local Yield Per Penny Per WADA</t>
  </si>
  <si>
    <t>Estimated Tier Two Level Two Entitlement</t>
  </si>
  <si>
    <t>Estimated Tier Two Level Two Local Revenue</t>
  </si>
  <si>
    <t>Estimated Tier Two Level Two Excess Revenue</t>
  </si>
  <si>
    <t>ANDREWS ISD</t>
  </si>
  <si>
    <t>ARANSAS COUNTY ISD</t>
  </si>
  <si>
    <t>BELLVILLE ISD</t>
  </si>
  <si>
    <t>BANDERA ISD</t>
  </si>
  <si>
    <t>PAWNEE ISD</t>
  </si>
  <si>
    <t>PETTUS ISD</t>
  </si>
  <si>
    <t>ALAMO HEIGHTS ISD</t>
  </si>
  <si>
    <t>NORTH EAST ISD</t>
  </si>
  <si>
    <t>JOHNSON CITY ISD</t>
  </si>
  <si>
    <t>BLANCO ISD</t>
  </si>
  <si>
    <t>BORDEN COUNTY ISD</t>
  </si>
  <si>
    <t>IREDELL ISD</t>
  </si>
  <si>
    <t>KOPPERL ISD</t>
  </si>
  <si>
    <t>BRAZOSPORT ISD</t>
  </si>
  <si>
    <t>SWEENY ISD</t>
  </si>
  <si>
    <t>COLLEGE STATION ISD</t>
  </si>
  <si>
    <t>CALDWELL ISD</t>
  </si>
  <si>
    <t>BURNET CISD</t>
  </si>
  <si>
    <t>MARBLE FALLS ISD</t>
  </si>
  <si>
    <t>CALHOUN COUNTY ISD</t>
  </si>
  <si>
    <t>BAIRD ISD</t>
  </si>
  <si>
    <t>POINT ISABEL ISD</t>
  </si>
  <si>
    <t>PANHANDLE ISD</t>
  </si>
  <si>
    <t>BARBERS HILL ISD</t>
  </si>
  <si>
    <t>BELLEVUE ISD</t>
  </si>
  <si>
    <t>WHITEFACE CISD</t>
  </si>
  <si>
    <t>ROBERT LEE ISD</t>
  </si>
  <si>
    <t>ALLEN ISD</t>
  </si>
  <si>
    <t>FRISCO ISD</t>
  </si>
  <si>
    <t>MCKINNEY ISD</t>
  </si>
  <si>
    <t>PLANO ISD</t>
  </si>
  <si>
    <t>LOVEJOY ISD</t>
  </si>
  <si>
    <t>COLUMBUS ISD</t>
  </si>
  <si>
    <t>NEW BRAUNFELS ISD</t>
  </si>
  <si>
    <t>COMAL ISD</t>
  </si>
  <si>
    <t>CALLISBURG ISD</t>
  </si>
  <si>
    <t>SIVELLS BEND ISD</t>
  </si>
  <si>
    <t>CRANE ISD</t>
  </si>
  <si>
    <t>CROCKETT COUNTY CONSOLIDATED CSD</t>
  </si>
  <si>
    <t>CULBERSON COUNTY-ALLAMOORE ISD</t>
  </si>
  <si>
    <t>DALHART ISD</t>
  </si>
  <si>
    <t>TEXLINE ISD</t>
  </si>
  <si>
    <t>CARROLLTON-FARMERS BRANCH ISD</t>
  </si>
  <si>
    <t>DALLAS ISD</t>
  </si>
  <si>
    <t>HIGHLAND PARK ISD</t>
  </si>
  <si>
    <t>RICHARDSON ISD</t>
  </si>
  <si>
    <t>SUNNYVALE ISD</t>
  </si>
  <si>
    <t>COPPELL ISD</t>
  </si>
  <si>
    <t>KLONDIKE ISD</t>
  </si>
  <si>
    <t>SANDS CISD</t>
  </si>
  <si>
    <t>DENTON ISD</t>
  </si>
  <si>
    <t>LEWISVILLE ISD</t>
  </si>
  <si>
    <t>ARGYLE ISD</t>
  </si>
  <si>
    <t>NORTHWEST ISD</t>
  </si>
  <si>
    <t>LITTLE ELM ISD</t>
  </si>
  <si>
    <t>NORDHEIM ISD</t>
  </si>
  <si>
    <t>YORKTOWN ISD</t>
  </si>
  <si>
    <t>WESTHOFF ISD</t>
  </si>
  <si>
    <t>PATTON SPRINGS ISD</t>
  </si>
  <si>
    <t>CARRIZO SPRINGS CISD</t>
  </si>
  <si>
    <t>BENAVIDES ISD</t>
  </si>
  <si>
    <t>ROCKSPRINGS ISD</t>
  </si>
  <si>
    <t>NUECES CANYON CISD</t>
  </si>
  <si>
    <t>BLUFF DALE ISD</t>
  </si>
  <si>
    <t>MORGAN MILL ISD</t>
  </si>
  <si>
    <t>LA GRANGE ISD</t>
  </si>
  <si>
    <t>FAYETTEVILLE ISD</t>
  </si>
  <si>
    <t>ROUND TOP-CARMINE ISD</t>
  </si>
  <si>
    <t>CROWELL ISD</t>
  </si>
  <si>
    <t>STAFFORD MSD</t>
  </si>
  <si>
    <t>MOUNT VERNON ISD</t>
  </si>
  <si>
    <t>FAIRFIELD ISD</t>
  </si>
  <si>
    <t>DEW ISD</t>
  </si>
  <si>
    <t>DILLEY ISD</t>
  </si>
  <si>
    <t>LOOP ISD</t>
  </si>
  <si>
    <t>SEMINOLE ISD</t>
  </si>
  <si>
    <t>GALVESTON ISD</t>
  </si>
  <si>
    <t>TEXAS CITY ISD</t>
  </si>
  <si>
    <t>CLEAR CREEK ISD</t>
  </si>
  <si>
    <t>FRIENDSWOOD ISD</t>
  </si>
  <si>
    <t>FREDERICKSBURG ISD</t>
  </si>
  <si>
    <t>HARPER ISD</t>
  </si>
  <si>
    <t>GLASSCOCK COUNTY ISD</t>
  </si>
  <si>
    <t>GOLIAD ISD</t>
  </si>
  <si>
    <t>NIXON-SMILEY CISD</t>
  </si>
  <si>
    <t>GRANDVIEW-HOPKINS ISD</t>
  </si>
  <si>
    <t>POTTSBORO ISD</t>
  </si>
  <si>
    <t>ANDERSON-SHIRO CISD</t>
  </si>
  <si>
    <t>NAVASOTA ISD</t>
  </si>
  <si>
    <t>RICHARDS ISD</t>
  </si>
  <si>
    <t>PRINGLE-MORSE CISD</t>
  </si>
  <si>
    <t>DEER PARK ISD</t>
  </si>
  <si>
    <t>HOUSTON ISD</t>
  </si>
  <si>
    <t>LA PORTE ISD</t>
  </si>
  <si>
    <t>SPRING BRANCH ISD</t>
  </si>
  <si>
    <t>TOMBALL ISD</t>
  </si>
  <si>
    <t>KARNACK ISD</t>
  </si>
  <si>
    <t>ELYSIAN FIELDS ISD</t>
  </si>
  <si>
    <t>CHANNING ISD</t>
  </si>
  <si>
    <t>PAINT CREEK ISD</t>
  </si>
  <si>
    <t>SAN MARCOS CISD</t>
  </si>
  <si>
    <t>DRIPPING SPRINGS ISD</t>
  </si>
  <si>
    <t>WIMBERLEY ISD</t>
  </si>
  <si>
    <t>CANADIAN ISD</t>
  </si>
  <si>
    <t>MALAKOFF ISD</t>
  </si>
  <si>
    <t>SUNDOWN ISD</t>
  </si>
  <si>
    <t>GRANBURY ISD</t>
  </si>
  <si>
    <t>BIG SPRING ISD</t>
  </si>
  <si>
    <t>FORSAN ISD</t>
  </si>
  <si>
    <t>SIERRA BLANCA ISD</t>
  </si>
  <si>
    <t>PLEMONS-STINNETT-PHILLIPS CISD</t>
  </si>
  <si>
    <t>IRION COUNTY ISD</t>
  </si>
  <si>
    <t>INDUSTRIAL ISD</t>
  </si>
  <si>
    <t>BROOKELAND ISD</t>
  </si>
  <si>
    <t>EVADALE ISD</t>
  </si>
  <si>
    <t>FT DAVIS ISD</t>
  </si>
  <si>
    <t>PORT ARTHUR ISD</t>
  </si>
  <si>
    <t>BEAUMONT ISD</t>
  </si>
  <si>
    <t>SABINE PASS ISD</t>
  </si>
  <si>
    <t>KARNES CITY ISD</t>
  </si>
  <si>
    <t>KENEDY ISD</t>
  </si>
  <si>
    <t>RUNGE ISD</t>
  </si>
  <si>
    <t>FALLS CITY ISD</t>
  </si>
  <si>
    <t>BOERNE ISD</t>
  </si>
  <si>
    <t>COMFORT ISD</t>
  </si>
  <si>
    <t>KENEDY COUNTY WIDE CSD</t>
  </si>
  <si>
    <t>JAYTON-GIRARD ISD</t>
  </si>
  <si>
    <t>HUNT ISD</t>
  </si>
  <si>
    <t>KERRVILLE ISD</t>
  </si>
  <si>
    <t>DIVIDE ISD</t>
  </si>
  <si>
    <t>JUNCTION ISD</t>
  </si>
  <si>
    <t>GUTHRIE CSD</t>
  </si>
  <si>
    <t>BRACKETT ISD</t>
  </si>
  <si>
    <t>CHISUM ISD</t>
  </si>
  <si>
    <t>SUDAN ISD</t>
  </si>
  <si>
    <t>COTULLA ISD</t>
  </si>
  <si>
    <t>HALLETTSVILLE ISD</t>
  </si>
  <si>
    <t>MOULTON ISD</t>
  </si>
  <si>
    <t>SHINER ISD</t>
  </si>
  <si>
    <t>EZZELL ISD</t>
  </si>
  <si>
    <t>DIME BOX ISD</t>
  </si>
  <si>
    <t>OAKWOOD ISD</t>
  </si>
  <si>
    <t>LEON ISD</t>
  </si>
  <si>
    <t>DEVERS ISD</t>
  </si>
  <si>
    <t>GROESBECK ISD</t>
  </si>
  <si>
    <t>GEORGE WEST ISD</t>
  </si>
  <si>
    <t>THREE RIVERS ISD</t>
  </si>
  <si>
    <t>LLANO ISD</t>
  </si>
  <si>
    <t>STANTON ISD</t>
  </si>
  <si>
    <t>GRADY ISD</t>
  </si>
  <si>
    <t>TIDEHAVEN ISD</t>
  </si>
  <si>
    <t>MATAGORDA ISD</t>
  </si>
  <si>
    <t>PALACIOS ISD</t>
  </si>
  <si>
    <t>MIDWAY ISD</t>
  </si>
  <si>
    <t>RIESEL ISD</t>
  </si>
  <si>
    <t>MCMULLEN COUNTY ISD</t>
  </si>
  <si>
    <t>MIDLAND ISD</t>
  </si>
  <si>
    <t>GREENWOOD ISD</t>
  </si>
  <si>
    <t>GAUSE ISD</t>
  </si>
  <si>
    <t>LORAINE ISD</t>
  </si>
  <si>
    <t>WESTBROOK ISD</t>
  </si>
  <si>
    <t>FORESTBURG ISD</t>
  </si>
  <si>
    <t>CONROE ISD</t>
  </si>
  <si>
    <t>MONTGOMERY ISD</t>
  </si>
  <si>
    <t>CUSHING ISD</t>
  </si>
  <si>
    <t>BURKEVILLE ISD</t>
  </si>
  <si>
    <t>DEWEYVILLE ISD</t>
  </si>
  <si>
    <t>BLACKWELL CISD</t>
  </si>
  <si>
    <t>HIGHLAND ISD</t>
  </si>
  <si>
    <t>PORT ARANSAS ISD</t>
  </si>
  <si>
    <t>TULOSO-MIDWAY ISD</t>
  </si>
  <si>
    <t>WILDORADO ISD</t>
  </si>
  <si>
    <t>WEST ORANGE-COVE CISD</t>
  </si>
  <si>
    <t>GORDON ISD</t>
  </si>
  <si>
    <t>GRAFORD ISD</t>
  </si>
  <si>
    <t>PALO PINTO ISD</t>
  </si>
  <si>
    <t>CARTHAGE ISD</t>
  </si>
  <si>
    <t>WEATHERFORD ISD</t>
  </si>
  <si>
    <t>ALEDO ISD</t>
  </si>
  <si>
    <t>GARNER ISD</t>
  </si>
  <si>
    <t>BUENA VISTA ISD</t>
  </si>
  <si>
    <t>FORT STOCKTON ISD</t>
  </si>
  <si>
    <t>IRAAN-SHEFFIELD ISD</t>
  </si>
  <si>
    <t>BUSHLAND ISD</t>
  </si>
  <si>
    <t>MARFA ISD</t>
  </si>
  <si>
    <t>REAGAN COUNTY ISD</t>
  </si>
  <si>
    <t>LEAKEY ISD</t>
  </si>
  <si>
    <t>PECOS-BARSTOW-TOYAH ISD</t>
  </si>
  <si>
    <t>BALMORHEA ISD</t>
  </si>
  <si>
    <t>AUSTWELL-TIVOLI ISD</t>
  </si>
  <si>
    <t>WOODSBORO ISD</t>
  </si>
  <si>
    <t>MIAMI ISD</t>
  </si>
  <si>
    <t>CALVERT ISD</t>
  </si>
  <si>
    <t>FRANKLIN ISD</t>
  </si>
  <si>
    <t>ROCKWALL ISD</t>
  </si>
  <si>
    <t>BROADDUS ISD</t>
  </si>
  <si>
    <t>COLDSPRING-OAKHURST CISD</t>
  </si>
  <si>
    <t>GREGORY-PORTLAND ISD</t>
  </si>
  <si>
    <t>INGLESIDE ISD</t>
  </si>
  <si>
    <t>HERMLEIGH ISD</t>
  </si>
  <si>
    <t>SNYDER ISD</t>
  </si>
  <si>
    <t>TEXHOMA ISD</t>
  </si>
  <si>
    <t>STRATFORD ISD</t>
  </si>
  <si>
    <t>GLEN ROSE ISD</t>
  </si>
  <si>
    <t>STERLING CITY ISD</t>
  </si>
  <si>
    <t>SONORA ISD</t>
  </si>
  <si>
    <t>GRAPEVINE-COLLEYVILLE ISD</t>
  </si>
  <si>
    <t>KELLER ISD</t>
  </si>
  <si>
    <t>HURST-EULESS-BEDFORD ISD</t>
  </si>
  <si>
    <t>CARROLL ISD</t>
  </si>
  <si>
    <t>TRENT ISD</t>
  </si>
  <si>
    <t>TERRELL COUNTY ISD</t>
  </si>
  <si>
    <t>AUSTIN ISD</t>
  </si>
  <si>
    <t>PFLUGERVILLE ISD</t>
  </si>
  <si>
    <t>MANOR ISD</t>
  </si>
  <si>
    <t>EANES ISD</t>
  </si>
  <si>
    <t>DEL VALLE ISD</t>
  </si>
  <si>
    <t>LAGO VISTA ISD</t>
  </si>
  <si>
    <t>LAKE TRAVIS ISD</t>
  </si>
  <si>
    <t>MCCAMEY ISD</t>
  </si>
  <si>
    <t>RANKIN ISD</t>
  </si>
  <si>
    <t>SABINAL ISD</t>
  </si>
  <si>
    <t>UTOPIA ISD</t>
  </si>
  <si>
    <t>COMSTOCK ISD</t>
  </si>
  <si>
    <t>NURSERY ISD</t>
  </si>
  <si>
    <t>ROYAL ISD</t>
  </si>
  <si>
    <t>MONAHANS-WICKETT-PYOTE ISD</t>
  </si>
  <si>
    <t>GRANDFALLS-ROYALTY ISD</t>
  </si>
  <si>
    <t>BRENHAM ISD</t>
  </si>
  <si>
    <t>BURTON ISD</t>
  </si>
  <si>
    <t>WEBB CISD</t>
  </si>
  <si>
    <t>WHARTON ISD</t>
  </si>
  <si>
    <t>KELTON ISD</t>
  </si>
  <si>
    <t>FORT ELLIOTT CISD</t>
  </si>
  <si>
    <t>SAN PERLITA ISD</t>
  </si>
  <si>
    <t>GEORGETOWN ISD</t>
  </si>
  <si>
    <t>JARRELL ISD</t>
  </si>
  <si>
    <t>ROUND ROCK ISD</t>
  </si>
  <si>
    <t>LEANDER ISD</t>
  </si>
  <si>
    <t>KERMIT ISD</t>
  </si>
  <si>
    <t>WINK-LOVING ISD</t>
  </si>
  <si>
    <t>BRIDGEPORT ISD</t>
  </si>
  <si>
    <t>CHICO ISD</t>
  </si>
  <si>
    <t>DECATUR ISD</t>
  </si>
  <si>
    <t>SLIDELL ISD</t>
  </si>
  <si>
    <t>HAWKINS ISD</t>
  </si>
  <si>
    <t>YANTIS ISD</t>
  </si>
  <si>
    <t>DENVER CITY ISD</t>
  </si>
  <si>
    <t>PLAINS ISD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</si>
</sst>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0000"/>
    <numFmt numFmtId="165" formatCode="0.0000"/>
    <numFmt numFmtId="166" formatCode="&quot;$&quot;#,##0"/>
    <numFmt numFmtId="167" formatCode="#,##0.000"/>
    <numFmt numFmtId="168" formatCode="&quot;$&quot;#,##0.00"/>
  </numFmts>
  <fonts count="11" x14ac:knownFonts="1">
    <font>
      <sz val="10"/>
      <color rgb="FF000000"/>
      <name val="Times New Roman"/>
      <charset val="204"/>
    </font>
    <font>
      <sz val="18"/>
      <name val="Calibri"/>
      <family val="2"/>
      <scheme val="minor"/>
    </font>
    <font>
      <sz val="12"/>
      <name val="Calibri"/>
      <family val="2"/>
      <scheme val="minor"/>
    </font>
    <font>
      <sz val="16"/>
      <name val="Calibri"/>
      <family val="2"/>
      <scheme val="minor"/>
    </font>
    <font>
      <b/>
      <sz val="16"/>
      <name val="Calibri"/>
      <family val="2"/>
      <scheme val="minor"/>
    </font>
    <font>
      <u/>
      <sz val="12"/>
      <name val="Calibri"/>
      <family val="2"/>
      <scheme val="minor"/>
    </font>
    <font>
      <i/>
      <sz val="10"/>
      <name val="Calibri"/>
      <family val="2"/>
      <scheme val="minor"/>
    </font>
    <font>
      <sz val="10"/>
      <name val="Calibri"/>
      <family val="2"/>
      <scheme val="minor"/>
    </font>
    <font>
      <sz val="11"/>
      <name val="Arial"/>
      <family val="2"/>
    </font>
    <font>
      <sz val="11"/>
      <color theme="1"/>
      <name val="Arial"/>
      <family val="2"/>
    </font>
    <font>
      <sz val="11"/>
      <color rgb="FF000000"/>
      <name val="Arial"/>
      <family val="2"/>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51">
    <xf numFmtId="0" fontId="0" fillId="0" borderId="0" xfId="0" applyFill="1" applyBorder="1" applyAlignment="1">
      <alignment horizontal="left" vertical="top"/>
    </xf>
    <xf numFmtId="0" fontId="2" fillId="0" borderId="0" xfId="0" applyFont="1"/>
    <xf numFmtId="164" fontId="5" fillId="0" borderId="0" xfId="0" applyNumberFormat="1" applyFont="1" applyAlignment="1">
      <alignment horizontal="left"/>
    </xf>
    <xf numFmtId="0" fontId="2" fillId="0" borderId="0" xfId="0" applyFont="1" applyAlignment="1">
      <alignment horizontal="center"/>
    </xf>
    <xf numFmtId="166" fontId="2" fillId="0" borderId="0" xfId="0" applyNumberFormat="1" applyFont="1" applyAlignment="1">
      <alignment horizontal="center"/>
    </xf>
    <xf numFmtId="165" fontId="2" fillId="0" borderId="0" xfId="0" applyNumberFormat="1" applyFont="1" applyAlignment="1">
      <alignment horizontal="center"/>
    </xf>
    <xf numFmtId="167" fontId="2" fillId="0" borderId="0" xfId="0" applyNumberFormat="1" applyFont="1" applyAlignment="1">
      <alignment horizontal="center"/>
    </xf>
    <xf numFmtId="168" fontId="2" fillId="0" borderId="0" xfId="0" applyNumberFormat="1" applyFont="1" applyAlignment="1">
      <alignment horizontal="center"/>
    </xf>
    <xf numFmtId="166" fontId="2" fillId="0" borderId="0" xfId="0" applyNumberFormat="1" applyFont="1"/>
    <xf numFmtId="168" fontId="2" fillId="0" borderId="0" xfId="0" applyNumberFormat="1" applyFont="1"/>
    <xf numFmtId="164" fontId="2" fillId="0" borderId="0" xfId="0" applyNumberFormat="1" applyFont="1" applyAlignment="1">
      <alignment horizontal="left" vertical="center"/>
    </xf>
    <xf numFmtId="0" fontId="2" fillId="0" borderId="0" xfId="0" applyFont="1" applyAlignment="1">
      <alignment horizontal="left" vertical="center"/>
    </xf>
    <xf numFmtId="166" fontId="2" fillId="0" borderId="0" xfId="0" applyNumberFormat="1" applyFont="1" applyAlignment="1">
      <alignment horizontal="left" vertical="center"/>
    </xf>
    <xf numFmtId="165" fontId="2" fillId="0" borderId="0" xfId="0" applyNumberFormat="1" applyFont="1" applyAlignment="1">
      <alignment horizontal="left" vertical="center"/>
    </xf>
    <xf numFmtId="167" fontId="2" fillId="0" borderId="0" xfId="0" applyNumberFormat="1" applyFont="1" applyAlignment="1">
      <alignment horizontal="left" vertical="center"/>
    </xf>
    <xf numFmtId="168" fontId="2" fillId="0" borderId="0" xfId="0" applyNumberFormat="1" applyFont="1" applyAlignment="1">
      <alignment horizontal="left" vertical="center"/>
    </xf>
    <xf numFmtId="164" fontId="2" fillId="0" borderId="0" xfId="0" applyNumberFormat="1" applyFont="1" applyAlignment="1">
      <alignment horizontal="left" vertical="center" wrapText="1"/>
    </xf>
    <xf numFmtId="0" fontId="2" fillId="0" borderId="0" xfId="0" applyFont="1" applyAlignment="1">
      <alignment horizontal="left" vertical="center" wrapText="1"/>
    </xf>
    <xf numFmtId="166" fontId="2" fillId="0" borderId="0" xfId="0" applyNumberFormat="1" applyFont="1" applyAlignment="1">
      <alignment horizontal="left" vertical="center" wrapText="1"/>
    </xf>
    <xf numFmtId="165" fontId="2" fillId="0" borderId="0" xfId="0" applyNumberFormat="1" applyFont="1" applyAlignment="1">
      <alignment horizontal="left" vertical="center" wrapText="1"/>
    </xf>
    <xf numFmtId="167" fontId="2" fillId="0" borderId="0" xfId="0" applyNumberFormat="1" applyFont="1" applyAlignment="1">
      <alignment horizontal="left" vertical="center" wrapText="1"/>
    </xf>
    <xf numFmtId="168" fontId="2" fillId="0" borderId="0" xfId="0" applyNumberFormat="1" applyFont="1" applyAlignment="1">
      <alignment horizontal="left" vertical="center" wrapText="1"/>
    </xf>
    <xf numFmtId="0" fontId="0" fillId="0" borderId="0" xfId="0"/>
    <xf numFmtId="165" fontId="0" fillId="0" borderId="0" xfId="0" applyNumberFormat="1"/>
    <xf numFmtId="164" fontId="6" fillId="0" borderId="0" xfId="0" applyNumberFormat="1" applyFont="1" applyAlignment="1">
      <alignment horizontal="left"/>
    </xf>
    <xf numFmtId="14" fontId="7" fillId="0" borderId="0" xfId="0" applyNumberFormat="1" applyFont="1"/>
    <xf numFmtId="164" fontId="7" fillId="0" borderId="0" xfId="0" applyNumberFormat="1" applyFont="1" applyAlignment="1">
      <alignment horizontal="left"/>
    </xf>
    <xf numFmtId="0" fontId="7" fillId="0" borderId="0" xfId="0" applyFont="1" applyAlignment="1">
      <alignment horizontal="left"/>
    </xf>
    <xf numFmtId="164" fontId="8" fillId="2" borderId="0" xfId="0" applyNumberFormat="1" applyFont="1" applyFill="1" applyAlignment="1">
      <alignment horizontal="left" wrapText="1"/>
    </xf>
    <xf numFmtId="0" fontId="8" fillId="2" borderId="0" xfId="0" applyFont="1" applyFill="1" applyAlignment="1">
      <alignment horizontal="left" wrapText="1"/>
    </xf>
    <xf numFmtId="166" fontId="8" fillId="2" borderId="0" xfId="0" applyNumberFormat="1" applyFont="1" applyFill="1" applyAlignment="1">
      <alignment horizontal="center" wrapText="1"/>
    </xf>
    <xf numFmtId="0" fontId="8" fillId="2" borderId="0" xfId="0" applyFont="1" applyFill="1" applyAlignment="1">
      <alignment horizontal="center" wrapText="1"/>
    </xf>
    <xf numFmtId="165" fontId="8" fillId="2" borderId="0" xfId="0" applyNumberFormat="1" applyFont="1" applyFill="1" applyAlignment="1">
      <alignment horizontal="center" wrapText="1"/>
    </xf>
    <xf numFmtId="6" fontId="9" fillId="2" borderId="0" xfId="0" applyNumberFormat="1" applyFont="1" applyFill="1" applyAlignment="1">
      <alignment horizontal="center" wrapText="1"/>
    </xf>
    <xf numFmtId="168" fontId="8" fillId="2" borderId="0" xfId="0" applyNumberFormat="1" applyFont="1" applyFill="1" applyAlignment="1">
      <alignment horizontal="center" wrapText="1"/>
    </xf>
    <xf numFmtId="167" fontId="8" fillId="2" borderId="0" xfId="0" applyNumberFormat="1" applyFont="1" applyFill="1" applyAlignment="1">
      <alignment horizontal="center" wrapText="1"/>
    </xf>
    <xf numFmtId="0" fontId="9" fillId="0" borderId="0" xfId="0" applyFont="1"/>
    <xf numFmtId="166" fontId="9" fillId="0" borderId="0" xfId="0" applyNumberFormat="1" applyFont="1"/>
    <xf numFmtId="6" fontId="0" fillId="0" borderId="0" xfId="0" applyNumberFormat="1"/>
    <xf numFmtId="164" fontId="10" fillId="0" borderId="0" xfId="0" applyNumberFormat="1" applyFont="1"/>
    <xf numFmtId="0" fontId="10" fillId="0" borderId="0" xfId="0" applyFont="1"/>
    <xf numFmtId="6" fontId="10" fillId="0" borderId="0" xfId="0" applyNumberFormat="1" applyFont="1"/>
    <xf numFmtId="165" fontId="10" fillId="0" borderId="0" xfId="0" applyNumberFormat="1" applyFont="1"/>
    <xf numFmtId="167" fontId="10" fillId="0" borderId="0" xfId="0" applyNumberFormat="1" applyFont="1"/>
    <xf numFmtId="8" fontId="10" fillId="0" borderId="0" xfId="0" applyNumberFormat="1" applyFont="1"/>
    <xf numFmtId="0" fontId="2" fillId="0" borderId="0" xfId="0" applyFont="1" applyAlignment="1">
      <alignment horizontal="left" vertical="top"/>
    </xf>
    <xf numFmtId="0" fontId="1" fillId="2" borderId="0" xfId="0" applyFont="1" applyFill="1" applyAlignment="1">
      <alignment horizont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68"/>
  <sheetViews>
    <sheetView tabSelected="1" zoomScale="85" zoomScaleNormal="85" workbookViewId="0">
      <selection activeCell="B25" sqref="B25"/>
    </sheetView>
  </sheetViews>
  <sheetFormatPr defaultColWidth="9.3984375" defaultRowHeight="13" x14ac:dyDescent="0.3"/>
  <cols>
    <col min="1" max="1" width="11.59765625" style="22" bestFit="1" customWidth="1"/>
    <col min="2" max="2" width="36.59765625" style="22" bestFit="1" customWidth="1"/>
    <col min="3" max="3" width="19.69921875" style="22" bestFit="1" customWidth="1"/>
    <col min="4" max="4" width="14" style="22" bestFit="1" customWidth="1"/>
    <col min="5" max="5" width="22.69921875" style="22" bestFit="1" customWidth="1"/>
    <col min="6" max="6" width="16.3984375" style="23" customWidth="1"/>
    <col min="7" max="7" width="19.8984375" style="22" bestFit="1" customWidth="1"/>
    <col min="8" max="8" width="15.69921875" style="22" bestFit="1" customWidth="1"/>
    <col min="9" max="9" width="16.8984375" style="22" bestFit="1" customWidth="1"/>
    <col min="10" max="10" width="22.296875" style="22" bestFit="1" customWidth="1"/>
    <col min="11" max="11" width="17.59765625" style="22" customWidth="1"/>
    <col min="12" max="13" width="17.3984375" style="22" customWidth="1"/>
    <col min="14" max="14" width="17.59765625" style="22" customWidth="1"/>
    <col min="15" max="15" width="15.59765625" style="22" bestFit="1" customWidth="1"/>
    <col min="16" max="16" width="22.3984375" style="22" bestFit="1" customWidth="1"/>
    <col min="17" max="17" width="18.09765625" style="22" bestFit="1" customWidth="1"/>
    <col min="18" max="16384" width="9.3984375" style="22"/>
  </cols>
  <sheetData>
    <row r="1" spans="1:16" s="1" customFormat="1" ht="23.5" x14ac:dyDescent="0.55000000000000004">
      <c r="A1" s="46" t="s">
        <v>0</v>
      </c>
      <c r="B1" s="46"/>
      <c r="C1" s="46"/>
      <c r="D1" s="46"/>
      <c r="E1" s="46"/>
      <c r="F1" s="46"/>
      <c r="G1" s="46"/>
      <c r="H1" s="46"/>
      <c r="I1" s="46"/>
      <c r="J1" s="46"/>
      <c r="K1" s="46"/>
      <c r="L1" s="46"/>
      <c r="M1" s="46"/>
      <c r="N1" s="46"/>
      <c r="O1" s="46"/>
      <c r="P1" s="46"/>
    </row>
    <row r="2" spans="1:16" s="1" customFormat="1" ht="21" x14ac:dyDescent="0.5">
      <c r="A2" s="47" t="s">
        <v>1</v>
      </c>
      <c r="B2" s="47"/>
      <c r="C2" s="47"/>
      <c r="D2" s="47"/>
      <c r="E2" s="47"/>
      <c r="F2" s="47"/>
      <c r="G2" s="47"/>
      <c r="H2" s="47"/>
      <c r="I2" s="47"/>
      <c r="J2" s="47"/>
      <c r="K2" s="47"/>
      <c r="L2" s="47"/>
      <c r="M2" s="47"/>
      <c r="N2" s="47"/>
      <c r="O2" s="47"/>
      <c r="P2" s="47"/>
    </row>
    <row r="3" spans="1:16" s="1" customFormat="1" ht="21" x14ac:dyDescent="0.5">
      <c r="A3" s="48" t="s">
        <v>2</v>
      </c>
      <c r="B3" s="48"/>
      <c r="C3" s="48"/>
      <c r="D3" s="48"/>
      <c r="E3" s="48"/>
      <c r="F3" s="48"/>
      <c r="G3" s="48"/>
      <c r="H3" s="48"/>
      <c r="I3" s="48"/>
      <c r="J3" s="48"/>
      <c r="K3" s="48"/>
      <c r="L3" s="48"/>
      <c r="M3" s="48"/>
      <c r="N3" s="48"/>
      <c r="O3" s="48"/>
      <c r="P3" s="48"/>
    </row>
    <row r="4" spans="1:16" s="1" customFormat="1" ht="15.5" x14ac:dyDescent="0.35">
      <c r="A4" s="2" t="s">
        <v>3</v>
      </c>
      <c r="B4" s="3"/>
      <c r="C4" s="3" t="s">
        <v>4</v>
      </c>
      <c r="D4" s="3"/>
      <c r="E4" s="4"/>
      <c r="F4" s="5"/>
      <c r="G4" s="4"/>
      <c r="H4" s="6"/>
      <c r="I4" s="4"/>
      <c r="J4" s="4"/>
      <c r="K4" s="4"/>
      <c r="L4" s="7"/>
      <c r="M4" s="4"/>
      <c r="N4" s="8"/>
      <c r="O4" s="8"/>
      <c r="P4" s="9"/>
    </row>
    <row r="5" spans="1:16" s="1" customFormat="1" ht="15.65" customHeight="1" x14ac:dyDescent="0.35">
      <c r="A5" s="10" t="s">
        <v>4</v>
      </c>
      <c r="B5" s="11"/>
      <c r="C5" s="11"/>
      <c r="D5" s="11"/>
      <c r="E5" s="12"/>
      <c r="F5" s="13"/>
      <c r="G5" s="12"/>
      <c r="H5" s="14"/>
      <c r="I5" s="12"/>
      <c r="J5" s="12"/>
      <c r="K5" s="12"/>
      <c r="L5" s="15"/>
      <c r="M5" s="12"/>
      <c r="N5" s="8"/>
      <c r="O5" s="8"/>
      <c r="P5" s="9"/>
    </row>
    <row r="6" spans="1:16" s="1" customFormat="1" ht="15.65" customHeight="1" x14ac:dyDescent="0.35">
      <c r="A6" s="49" t="s">
        <v>5</v>
      </c>
      <c r="B6" s="49"/>
      <c r="C6" s="49"/>
      <c r="D6" s="49"/>
      <c r="E6" s="49"/>
      <c r="F6" s="49"/>
      <c r="G6" s="49"/>
      <c r="H6" s="49"/>
      <c r="I6" s="49"/>
      <c r="J6" s="49"/>
      <c r="K6" s="49"/>
      <c r="L6" s="49"/>
      <c r="M6" s="49"/>
      <c r="N6" s="50"/>
      <c r="O6" s="50"/>
      <c r="P6" s="50"/>
    </row>
    <row r="7" spans="1:16" s="1" customFormat="1" ht="15.5" x14ac:dyDescent="0.35">
      <c r="A7" s="49"/>
      <c r="B7" s="49"/>
      <c r="C7" s="49"/>
      <c r="D7" s="49"/>
      <c r="E7" s="49"/>
      <c r="F7" s="49"/>
      <c r="G7" s="49"/>
      <c r="H7" s="49"/>
      <c r="I7" s="49"/>
      <c r="J7" s="49"/>
      <c r="K7" s="49"/>
      <c r="L7" s="49"/>
      <c r="M7" s="49"/>
      <c r="N7" s="50"/>
      <c r="O7" s="50"/>
      <c r="P7" s="50"/>
    </row>
    <row r="8" spans="1:16" s="1" customFormat="1" ht="15.5" x14ac:dyDescent="0.35">
      <c r="A8" s="16"/>
      <c r="B8" s="17"/>
      <c r="C8" s="17"/>
      <c r="D8" s="17"/>
      <c r="E8" s="18"/>
      <c r="F8" s="19"/>
      <c r="G8" s="18"/>
      <c r="H8" s="20"/>
      <c r="I8" s="18"/>
      <c r="J8" s="18"/>
      <c r="K8" s="18"/>
      <c r="L8" s="21"/>
      <c r="M8" s="18"/>
      <c r="N8" s="8"/>
      <c r="O8" s="8"/>
      <c r="P8" s="9"/>
    </row>
    <row r="9" spans="1:16" s="1" customFormat="1" ht="15.65" customHeight="1" x14ac:dyDescent="0.35">
      <c r="A9" s="49" t="s">
        <v>6</v>
      </c>
      <c r="B9" s="49"/>
      <c r="C9" s="49"/>
      <c r="D9" s="49"/>
      <c r="E9" s="49"/>
      <c r="F9" s="49"/>
      <c r="G9" s="49"/>
      <c r="H9" s="49"/>
      <c r="I9" s="49"/>
      <c r="J9" s="49"/>
      <c r="K9" s="49"/>
      <c r="L9" s="49"/>
      <c r="M9" s="49"/>
      <c r="N9" s="49"/>
      <c r="O9" s="49"/>
      <c r="P9" s="49"/>
    </row>
    <row r="10" spans="1:16" s="1" customFormat="1" ht="15.5" x14ac:dyDescent="0.35">
      <c r="A10" s="49"/>
      <c r="B10" s="49"/>
      <c r="C10" s="49"/>
      <c r="D10" s="49"/>
      <c r="E10" s="49"/>
      <c r="F10" s="49"/>
      <c r="G10" s="49"/>
      <c r="H10" s="49"/>
      <c r="I10" s="49"/>
      <c r="J10" s="49"/>
      <c r="K10" s="49"/>
      <c r="L10" s="49"/>
      <c r="M10" s="49"/>
      <c r="N10" s="49"/>
      <c r="O10" s="49"/>
      <c r="P10" s="49"/>
    </row>
    <row r="11" spans="1:16" s="1" customFormat="1" ht="15.5" x14ac:dyDescent="0.35">
      <c r="A11" s="16"/>
      <c r="B11" s="17"/>
      <c r="C11" s="17"/>
      <c r="D11" s="17"/>
      <c r="E11" s="18"/>
      <c r="F11" s="19"/>
      <c r="G11" s="18"/>
      <c r="H11" s="20"/>
      <c r="I11" s="18"/>
      <c r="J11" s="18"/>
      <c r="K11" s="18"/>
      <c r="L11" s="21"/>
      <c r="M11" s="18"/>
      <c r="N11" s="8"/>
      <c r="O11" s="8"/>
      <c r="P11" s="9"/>
    </row>
    <row r="12" spans="1:16" s="1" customFormat="1" ht="15.65" customHeight="1" x14ac:dyDescent="0.35">
      <c r="A12" s="45" t="s">
        <v>7</v>
      </c>
      <c r="B12" s="45"/>
      <c r="C12" s="45"/>
      <c r="D12" s="45"/>
      <c r="E12" s="45"/>
      <c r="F12" s="45"/>
      <c r="G12" s="45"/>
      <c r="H12" s="45"/>
      <c r="I12" s="45"/>
      <c r="J12" s="45"/>
      <c r="K12" s="45"/>
      <c r="L12" s="45"/>
      <c r="M12" s="45"/>
      <c r="N12" s="45"/>
      <c r="O12" s="45"/>
      <c r="P12" s="45"/>
    </row>
    <row r="14" spans="1:16" x14ac:dyDescent="0.3">
      <c r="A14" s="24" t="s">
        <v>8</v>
      </c>
      <c r="B14" s="25"/>
    </row>
    <row r="15" spans="1:16" x14ac:dyDescent="0.3">
      <c r="A15" s="26" t="s">
        <v>9</v>
      </c>
      <c r="B15" s="27">
        <f>COUNT(A18:A267)</f>
        <v>250</v>
      </c>
    </row>
    <row r="17" spans="1:17" ht="85.5" customHeight="1" x14ac:dyDescent="0.3">
      <c r="A17" s="28" t="s">
        <v>10</v>
      </c>
      <c r="B17" s="29" t="s">
        <v>11</v>
      </c>
      <c r="C17" s="30" t="s">
        <v>12</v>
      </c>
      <c r="D17" s="30" t="s">
        <v>13</v>
      </c>
      <c r="E17" s="31" t="s">
        <v>14</v>
      </c>
      <c r="F17" s="32" t="s">
        <v>15</v>
      </c>
      <c r="G17" s="30" t="s">
        <v>16</v>
      </c>
      <c r="H17" s="30" t="s">
        <v>17</v>
      </c>
      <c r="I17" s="30" t="s">
        <v>18</v>
      </c>
      <c r="J17" s="30" t="s">
        <v>19</v>
      </c>
      <c r="K17" s="33" t="s">
        <v>20</v>
      </c>
      <c r="L17" s="34" t="s">
        <v>21</v>
      </c>
      <c r="M17" s="35" t="s">
        <v>22</v>
      </c>
      <c r="N17" s="34" t="s">
        <v>23</v>
      </c>
      <c r="O17" s="30" t="s">
        <v>24</v>
      </c>
      <c r="P17" s="30" t="s">
        <v>25</v>
      </c>
      <c r="Q17" s="30" t="s">
        <v>26</v>
      </c>
    </row>
    <row r="18" spans="1:17" s="36" customFormat="1" ht="14" x14ac:dyDescent="0.3">
      <c r="A18" s="39">
        <v>15901</v>
      </c>
      <c r="B18" s="40" t="s">
        <v>33</v>
      </c>
      <c r="C18" s="41">
        <v>34601309</v>
      </c>
      <c r="D18" s="41">
        <v>1833020</v>
      </c>
      <c r="E18" s="41">
        <v>7442702020</v>
      </c>
      <c r="F18" s="42">
        <v>0.91339999999999999</v>
      </c>
      <c r="G18" s="41">
        <v>67981640</v>
      </c>
      <c r="H18" s="41">
        <v>35213351</v>
      </c>
      <c r="I18" s="41">
        <v>66378376</v>
      </c>
      <c r="J18" s="41">
        <v>-1603264</v>
      </c>
      <c r="K18" s="41">
        <v>33610087</v>
      </c>
      <c r="L18" s="36">
        <v>49.28</v>
      </c>
      <c r="M18" s="43">
        <v>5589.1130000000003</v>
      </c>
      <c r="N18" s="44">
        <v>133.16427883995186</v>
      </c>
      <c r="O18" s="41">
        <v>0</v>
      </c>
      <c r="P18" s="41">
        <v>0</v>
      </c>
      <c r="Q18" s="41">
        <v>0</v>
      </c>
    </row>
    <row r="19" spans="1:17" s="36" customFormat="1" ht="14" x14ac:dyDescent="0.3">
      <c r="A19" s="39">
        <v>184907</v>
      </c>
      <c r="B19" s="40" t="s">
        <v>205</v>
      </c>
      <c r="C19" s="41">
        <v>48816973</v>
      </c>
      <c r="D19" s="41">
        <v>2588982</v>
      </c>
      <c r="E19" s="41">
        <v>4289783048</v>
      </c>
      <c r="F19" s="42">
        <v>0.91339999999999999</v>
      </c>
      <c r="G19" s="41">
        <v>39182878</v>
      </c>
      <c r="H19" s="41">
        <v>0</v>
      </c>
      <c r="I19" s="41">
        <v>38401549</v>
      </c>
      <c r="J19" s="41">
        <v>0</v>
      </c>
      <c r="K19" s="41">
        <v>0</v>
      </c>
      <c r="L19" s="36">
        <v>49.28</v>
      </c>
      <c r="M19" s="43">
        <v>7837.0590000000002</v>
      </c>
      <c r="N19" s="44">
        <v>54.73715392470568</v>
      </c>
      <c r="O19" s="41">
        <v>2205260.6275392002</v>
      </c>
      <c r="P19" s="41">
        <v>2449466</v>
      </c>
      <c r="Q19" s="41">
        <v>244205.37246079976</v>
      </c>
    </row>
    <row r="20" spans="1:17" s="36" customFormat="1" ht="14" x14ac:dyDescent="0.3">
      <c r="A20" s="39">
        <v>43901</v>
      </c>
      <c r="B20" s="40" t="s">
        <v>54</v>
      </c>
      <c r="C20" s="41">
        <v>159201890</v>
      </c>
      <c r="D20" s="41">
        <v>8343195</v>
      </c>
      <c r="E20" s="41">
        <v>15835771944</v>
      </c>
      <c r="F20" s="42">
        <v>0.90360000000000007</v>
      </c>
      <c r="G20" s="41">
        <v>143092035</v>
      </c>
      <c r="H20" s="41">
        <v>0</v>
      </c>
      <c r="I20" s="41">
        <v>142527864</v>
      </c>
      <c r="J20" s="41">
        <v>0</v>
      </c>
      <c r="K20" s="41">
        <v>0</v>
      </c>
      <c r="L20" s="36">
        <v>49.28</v>
      </c>
      <c r="M20" s="43">
        <v>25687.941999999999</v>
      </c>
      <c r="N20" s="44">
        <v>61.646713247795404</v>
      </c>
      <c r="O20" s="41">
        <v>4899039.8954111999</v>
      </c>
      <c r="P20" s="41">
        <v>6128444</v>
      </c>
      <c r="Q20" s="41">
        <v>1229404.1045888001</v>
      </c>
    </row>
    <row r="21" spans="1:17" s="36" customFormat="1" ht="14" x14ac:dyDescent="0.3">
      <c r="A21" s="39">
        <v>93901</v>
      </c>
      <c r="B21" s="40" t="s">
        <v>114</v>
      </c>
      <c r="C21" s="41">
        <v>8752775</v>
      </c>
      <c r="D21" s="41">
        <v>332927</v>
      </c>
      <c r="E21" s="41">
        <v>811344789</v>
      </c>
      <c r="F21" s="42">
        <v>0.84800000000000009</v>
      </c>
      <c r="G21" s="41">
        <v>6880204</v>
      </c>
      <c r="H21" s="41">
        <v>0</v>
      </c>
      <c r="I21" s="41">
        <v>6886607</v>
      </c>
      <c r="J21" s="41">
        <v>0</v>
      </c>
      <c r="K21" s="41">
        <v>0</v>
      </c>
      <c r="L21" s="36">
        <v>49.28</v>
      </c>
      <c r="M21" s="43">
        <v>1398.942</v>
      </c>
      <c r="N21" s="44">
        <v>57.997028397174432</v>
      </c>
      <c r="O21" s="41">
        <v>0</v>
      </c>
      <c r="P21" s="41">
        <v>0</v>
      </c>
      <c r="Q21" s="41">
        <v>0</v>
      </c>
    </row>
    <row r="22" spans="1:17" s="36" customFormat="1" ht="14" x14ac:dyDescent="0.3">
      <c r="A22" s="39">
        <v>2901</v>
      </c>
      <c r="B22" s="40" t="s">
        <v>27</v>
      </c>
      <c r="C22" s="41">
        <v>34311225</v>
      </c>
      <c r="D22" s="41">
        <v>1566467</v>
      </c>
      <c r="E22" s="41">
        <v>4849678578</v>
      </c>
      <c r="F22" s="42">
        <v>0.91339999999999999</v>
      </c>
      <c r="G22" s="41">
        <v>44296964</v>
      </c>
      <c r="H22" s="41">
        <v>11552206</v>
      </c>
      <c r="I22" s="41">
        <v>42842417</v>
      </c>
      <c r="J22" s="41">
        <v>-1454547</v>
      </c>
      <c r="K22" s="41">
        <v>10097659</v>
      </c>
      <c r="L22" s="36">
        <v>49.28</v>
      </c>
      <c r="M22" s="43">
        <v>5549.52</v>
      </c>
      <c r="N22" s="44">
        <v>87.389153980884828</v>
      </c>
      <c r="O22" s="41">
        <v>0</v>
      </c>
      <c r="P22" s="41">
        <v>0</v>
      </c>
      <c r="Q22" s="41">
        <v>0</v>
      </c>
    </row>
    <row r="23" spans="1:17" s="36" customFormat="1" ht="14" x14ac:dyDescent="0.3">
      <c r="A23" s="39">
        <v>4901</v>
      </c>
      <c r="B23" s="40" t="s">
        <v>28</v>
      </c>
      <c r="C23" s="41">
        <v>24819015</v>
      </c>
      <c r="D23" s="41">
        <v>1125278</v>
      </c>
      <c r="E23" s="41">
        <v>3340857656</v>
      </c>
      <c r="F23" s="42">
        <v>0.8701000000000001</v>
      </c>
      <c r="G23" s="41">
        <v>29068802</v>
      </c>
      <c r="H23" s="41">
        <v>5375065</v>
      </c>
      <c r="I23" s="41">
        <v>28460044</v>
      </c>
      <c r="J23" s="41">
        <v>-608758</v>
      </c>
      <c r="K23" s="41">
        <v>4766307</v>
      </c>
      <c r="L23" s="36">
        <v>49.28</v>
      </c>
      <c r="M23" s="43">
        <v>3981.2260000000001</v>
      </c>
      <c r="N23" s="44">
        <v>83.915297850461144</v>
      </c>
      <c r="O23" s="41">
        <v>0</v>
      </c>
      <c r="P23" s="41">
        <v>0</v>
      </c>
      <c r="Q23" s="41">
        <v>0</v>
      </c>
    </row>
    <row r="24" spans="1:17" s="36" customFormat="1" ht="14" x14ac:dyDescent="0.3">
      <c r="A24" s="39">
        <v>61910</v>
      </c>
      <c r="B24" s="40" t="s">
        <v>79</v>
      </c>
      <c r="C24" s="41">
        <v>30311692</v>
      </c>
      <c r="D24" s="41">
        <v>1458719</v>
      </c>
      <c r="E24" s="41">
        <v>2806856611</v>
      </c>
      <c r="F24" s="42">
        <v>0.8407</v>
      </c>
      <c r="G24" s="41">
        <v>23597244</v>
      </c>
      <c r="H24" s="41">
        <v>0</v>
      </c>
      <c r="I24" s="41">
        <v>23657660</v>
      </c>
      <c r="J24" s="41">
        <v>0</v>
      </c>
      <c r="K24" s="41">
        <v>0</v>
      </c>
      <c r="L24" s="36">
        <v>49.28</v>
      </c>
      <c r="M24" s="43">
        <v>4880.0020000000004</v>
      </c>
      <c r="N24" s="44">
        <v>57.517529931340192</v>
      </c>
      <c r="O24" s="41">
        <v>312632.44812800008</v>
      </c>
      <c r="P24" s="41">
        <v>364891</v>
      </c>
      <c r="Q24" s="41">
        <v>52258.551871999924</v>
      </c>
    </row>
    <row r="25" spans="1:17" s="36" customFormat="1" ht="14" x14ac:dyDescent="0.3">
      <c r="A25" s="39">
        <v>227901</v>
      </c>
      <c r="B25" s="40" t="s">
        <v>239</v>
      </c>
      <c r="C25" s="41">
        <v>584639943</v>
      </c>
      <c r="D25" s="41">
        <v>27165556</v>
      </c>
      <c r="E25" s="41">
        <v>144821715651</v>
      </c>
      <c r="F25" s="42">
        <v>0.91070000000000007</v>
      </c>
      <c r="G25" s="41">
        <v>1318891364</v>
      </c>
      <c r="H25" s="41">
        <v>761416977</v>
      </c>
      <c r="I25" s="41">
        <v>1224657848</v>
      </c>
      <c r="J25" s="41">
        <v>-94233516</v>
      </c>
      <c r="K25" s="41">
        <v>667183461</v>
      </c>
      <c r="L25" s="36">
        <v>49.28</v>
      </c>
      <c r="M25" s="43">
        <v>93871.554000000004</v>
      </c>
      <c r="N25" s="44">
        <v>154.2764655318266</v>
      </c>
      <c r="O25" s="41">
        <v>0</v>
      </c>
      <c r="P25" s="41">
        <v>0</v>
      </c>
      <c r="Q25" s="41">
        <v>0</v>
      </c>
    </row>
    <row r="26" spans="1:17" s="36" customFormat="1" ht="14" x14ac:dyDescent="0.3">
      <c r="A26" s="39">
        <v>196901</v>
      </c>
      <c r="B26" s="40" t="s">
        <v>216</v>
      </c>
      <c r="C26" s="41">
        <v>1784797</v>
      </c>
      <c r="D26" s="41">
        <v>51887</v>
      </c>
      <c r="E26" s="41">
        <v>216620850</v>
      </c>
      <c r="F26" s="42">
        <v>0.91339999999999999</v>
      </c>
      <c r="G26" s="41">
        <v>1978615</v>
      </c>
      <c r="H26" s="41">
        <v>245705</v>
      </c>
      <c r="I26" s="41">
        <v>1931577</v>
      </c>
      <c r="J26" s="41">
        <v>-47038</v>
      </c>
      <c r="K26" s="41">
        <v>198667</v>
      </c>
      <c r="L26" s="36">
        <v>49.28</v>
      </c>
      <c r="M26" s="43">
        <v>286.23599999999999</v>
      </c>
      <c r="N26" s="44">
        <v>75.679107449796675</v>
      </c>
      <c r="O26" s="41">
        <v>80261.490355200003</v>
      </c>
      <c r="P26" s="41">
        <v>123257</v>
      </c>
      <c r="Q26" s="41">
        <v>42995.509644799997</v>
      </c>
    </row>
    <row r="27" spans="1:17" s="36" customFormat="1" ht="14" x14ac:dyDescent="0.3">
      <c r="A27" s="39">
        <v>30903</v>
      </c>
      <c r="B27" s="40" t="s">
        <v>47</v>
      </c>
      <c r="C27" s="41">
        <v>3162924</v>
      </c>
      <c r="D27" s="41">
        <v>103435</v>
      </c>
      <c r="E27" s="41">
        <v>255158735</v>
      </c>
      <c r="F27" s="42">
        <v>0.88330000000000009</v>
      </c>
      <c r="G27" s="41">
        <v>2253817</v>
      </c>
      <c r="H27" s="41">
        <v>0</v>
      </c>
      <c r="I27" s="41">
        <v>2242477</v>
      </c>
      <c r="J27" s="41">
        <v>0</v>
      </c>
      <c r="K27" s="41">
        <v>0</v>
      </c>
      <c r="L27" s="36">
        <v>49.28</v>
      </c>
      <c r="M27" s="43">
        <v>507.59000000000003</v>
      </c>
      <c r="N27" s="44">
        <v>50.268668610492718</v>
      </c>
      <c r="O27" s="41">
        <v>145081.40416000001</v>
      </c>
      <c r="P27" s="41">
        <v>147992</v>
      </c>
      <c r="Q27" s="41">
        <v>2910.5958399999945</v>
      </c>
    </row>
    <row r="28" spans="1:17" s="36" customFormat="1" ht="14" x14ac:dyDescent="0.3">
      <c r="A28" s="39">
        <v>195902</v>
      </c>
      <c r="B28" s="40" t="s">
        <v>215</v>
      </c>
      <c r="C28" s="41">
        <v>1892728</v>
      </c>
      <c r="D28" s="41">
        <v>56428</v>
      </c>
      <c r="E28" s="41">
        <v>489214689</v>
      </c>
      <c r="F28" s="42">
        <v>0.91339999999999999</v>
      </c>
      <c r="G28" s="41">
        <v>4468487</v>
      </c>
      <c r="H28" s="41">
        <v>2632187</v>
      </c>
      <c r="I28" s="41">
        <v>4995368</v>
      </c>
      <c r="J28" s="41">
        <v>0</v>
      </c>
      <c r="K28" s="41">
        <v>2632187</v>
      </c>
      <c r="L28" s="36">
        <v>49.28</v>
      </c>
      <c r="M28" s="43">
        <v>305.46199999999999</v>
      </c>
      <c r="N28" s="44">
        <v>160.15566224276671</v>
      </c>
      <c r="O28" s="41">
        <v>0</v>
      </c>
      <c r="P28" s="41">
        <v>0</v>
      </c>
      <c r="Q28" s="41">
        <v>0</v>
      </c>
    </row>
    <row r="29" spans="1:17" s="36" customFormat="1" ht="14" x14ac:dyDescent="0.3">
      <c r="A29" s="39">
        <v>10902</v>
      </c>
      <c r="B29" s="40" t="s">
        <v>30</v>
      </c>
      <c r="C29" s="41">
        <v>18220484</v>
      </c>
      <c r="D29" s="41">
        <v>818548</v>
      </c>
      <c r="E29" s="41">
        <v>1997154159</v>
      </c>
      <c r="F29" s="42">
        <v>0.91339999999999999</v>
      </c>
      <c r="G29" s="41">
        <v>18242006</v>
      </c>
      <c r="H29" s="41">
        <v>840070</v>
      </c>
      <c r="I29" s="41">
        <v>15783188</v>
      </c>
      <c r="J29" s="41">
        <v>-2458818</v>
      </c>
      <c r="K29" s="41">
        <v>0</v>
      </c>
      <c r="L29" s="36">
        <v>49.28</v>
      </c>
      <c r="M29" s="43">
        <v>2887.049</v>
      </c>
      <c r="N29" s="44">
        <v>69.17631668184363</v>
      </c>
      <c r="O29" s="41">
        <v>0</v>
      </c>
      <c r="P29" s="41">
        <v>0</v>
      </c>
      <c r="Q29" s="41">
        <v>0</v>
      </c>
    </row>
    <row r="30" spans="1:17" s="36" customFormat="1" ht="14" x14ac:dyDescent="0.3">
      <c r="A30" s="39">
        <v>36902</v>
      </c>
      <c r="B30" s="40" t="s">
        <v>50</v>
      </c>
      <c r="C30" s="41">
        <v>47606598</v>
      </c>
      <c r="D30" s="41">
        <v>2437310</v>
      </c>
      <c r="E30" s="41">
        <v>7414279859</v>
      </c>
      <c r="F30" s="42">
        <v>0.82469999999999999</v>
      </c>
      <c r="G30" s="41">
        <v>61145566</v>
      </c>
      <c r="H30" s="41">
        <v>15976278</v>
      </c>
      <c r="I30" s="41">
        <v>58436638</v>
      </c>
      <c r="J30" s="41">
        <v>-2708928</v>
      </c>
      <c r="K30" s="41">
        <v>13267350</v>
      </c>
      <c r="L30" s="36">
        <v>49.28</v>
      </c>
      <c r="M30" s="43">
        <v>7644.8710000000001</v>
      </c>
      <c r="N30" s="44">
        <v>96.983714427620811</v>
      </c>
      <c r="O30" s="41">
        <v>0</v>
      </c>
      <c r="P30" s="41">
        <v>0</v>
      </c>
      <c r="Q30" s="41">
        <v>0</v>
      </c>
    </row>
    <row r="31" spans="1:17" s="36" customFormat="1" ht="14" x14ac:dyDescent="0.3">
      <c r="A31" s="39">
        <v>123910</v>
      </c>
      <c r="B31" s="40" t="s">
        <v>144</v>
      </c>
      <c r="C31" s="41">
        <v>131722866</v>
      </c>
      <c r="D31" s="41">
        <v>6056603</v>
      </c>
      <c r="E31" s="41">
        <v>12511060672</v>
      </c>
      <c r="F31" s="42">
        <v>0.91339999999999999</v>
      </c>
      <c r="G31" s="41">
        <v>114276028</v>
      </c>
      <c r="H31" s="41">
        <v>0</v>
      </c>
      <c r="I31" s="41">
        <v>95175408</v>
      </c>
      <c r="J31" s="41">
        <v>0</v>
      </c>
      <c r="K31" s="41">
        <v>0</v>
      </c>
      <c r="L31" s="36">
        <v>49.28</v>
      </c>
      <c r="M31" s="43">
        <v>21149.364000000001</v>
      </c>
      <c r="N31" s="44">
        <v>59.155730035191603</v>
      </c>
      <c r="O31" s="41">
        <v>0</v>
      </c>
      <c r="P31" s="41">
        <v>0</v>
      </c>
      <c r="Q31" s="41">
        <v>0</v>
      </c>
    </row>
    <row r="32" spans="1:17" s="36" customFormat="1" ht="14" x14ac:dyDescent="0.3">
      <c r="A32" s="39">
        <v>39904</v>
      </c>
      <c r="B32" s="40" t="s">
        <v>51</v>
      </c>
      <c r="C32" s="41">
        <v>1720229</v>
      </c>
      <c r="D32" s="41">
        <v>53821</v>
      </c>
      <c r="E32" s="41">
        <v>137709147</v>
      </c>
      <c r="F32" s="42">
        <v>0.91339999999999999</v>
      </c>
      <c r="G32" s="41">
        <v>1257835</v>
      </c>
      <c r="H32" s="41">
        <v>0</v>
      </c>
      <c r="I32" s="41">
        <v>1194580</v>
      </c>
      <c r="J32" s="41">
        <v>0</v>
      </c>
      <c r="K32" s="41">
        <v>0</v>
      </c>
      <c r="L32" s="36">
        <v>49.28</v>
      </c>
      <c r="M32" s="43">
        <v>277.673</v>
      </c>
      <c r="N32" s="44">
        <v>49.593999776715776</v>
      </c>
      <c r="O32" s="41">
        <v>75807.838937599998</v>
      </c>
      <c r="P32" s="41">
        <v>76291</v>
      </c>
      <c r="Q32" s="41">
        <v>483.16106240000227</v>
      </c>
    </row>
    <row r="33" spans="1:17" s="36" customFormat="1" ht="14" x14ac:dyDescent="0.3">
      <c r="A33" s="39">
        <v>8901</v>
      </c>
      <c r="B33" s="40" t="s">
        <v>29</v>
      </c>
      <c r="C33" s="41">
        <v>18164822</v>
      </c>
      <c r="D33" s="41">
        <v>829807</v>
      </c>
      <c r="E33" s="41">
        <v>1530423269</v>
      </c>
      <c r="F33" s="42">
        <v>0.88930000000000009</v>
      </c>
      <c r="G33" s="41">
        <v>13610054</v>
      </c>
      <c r="H33" s="41">
        <v>0</v>
      </c>
      <c r="I33" s="41">
        <v>13475257</v>
      </c>
      <c r="J33" s="41">
        <v>0</v>
      </c>
      <c r="K33" s="41">
        <v>0</v>
      </c>
      <c r="L33" s="36">
        <v>49.28</v>
      </c>
      <c r="M33" s="43">
        <v>2882.3630000000003</v>
      </c>
      <c r="N33" s="44">
        <v>53.096132201252921</v>
      </c>
      <c r="O33" s="41">
        <v>363629.69251840003</v>
      </c>
      <c r="P33" s="41">
        <v>391788</v>
      </c>
      <c r="Q33" s="41">
        <v>28158.307481599972</v>
      </c>
    </row>
    <row r="34" spans="1:17" s="36" customFormat="1" ht="14" x14ac:dyDescent="0.3">
      <c r="A34" s="39">
        <v>66901</v>
      </c>
      <c r="B34" s="40" t="s">
        <v>87</v>
      </c>
      <c r="C34" s="41">
        <v>2883529</v>
      </c>
      <c r="D34" s="41">
        <v>91257</v>
      </c>
      <c r="E34" s="41">
        <v>289819264</v>
      </c>
      <c r="F34" s="42">
        <v>0.91339999999999999</v>
      </c>
      <c r="G34" s="41">
        <v>2647209</v>
      </c>
      <c r="H34" s="41">
        <v>0</v>
      </c>
      <c r="I34" s="41">
        <v>2328796</v>
      </c>
      <c r="J34" s="41">
        <v>0</v>
      </c>
      <c r="K34" s="41">
        <v>0</v>
      </c>
      <c r="L34" s="36">
        <v>49.28</v>
      </c>
      <c r="M34" s="43">
        <v>448.11600000000004</v>
      </c>
      <c r="N34" s="44">
        <v>64.675053780717491</v>
      </c>
      <c r="O34" s="41">
        <v>0</v>
      </c>
      <c r="P34" s="41">
        <v>0</v>
      </c>
      <c r="Q34" s="41">
        <v>0</v>
      </c>
    </row>
    <row r="35" spans="1:17" s="36" customFormat="1" ht="14" x14ac:dyDescent="0.3">
      <c r="A35" s="39">
        <v>114901</v>
      </c>
      <c r="B35" s="40" t="s">
        <v>134</v>
      </c>
      <c r="C35" s="41">
        <v>30989402</v>
      </c>
      <c r="D35" s="41">
        <v>1358482</v>
      </c>
      <c r="E35" s="41">
        <v>3083965736</v>
      </c>
      <c r="F35" s="42">
        <v>0.91339999999999999</v>
      </c>
      <c r="G35" s="41">
        <v>28168943</v>
      </c>
      <c r="H35" s="41">
        <v>0</v>
      </c>
      <c r="I35" s="41">
        <v>24629035</v>
      </c>
      <c r="J35" s="41">
        <v>0</v>
      </c>
      <c r="K35" s="41">
        <v>0</v>
      </c>
      <c r="L35" s="36">
        <v>49.28</v>
      </c>
      <c r="M35" s="43">
        <v>4991.5630000000001</v>
      </c>
      <c r="N35" s="44">
        <v>61.783568313171642</v>
      </c>
      <c r="O35" s="41">
        <v>0</v>
      </c>
      <c r="P35" s="41">
        <v>0</v>
      </c>
      <c r="Q35" s="41">
        <v>0</v>
      </c>
    </row>
    <row r="36" spans="1:17" s="36" customFormat="1" ht="14" x14ac:dyDescent="0.3">
      <c r="A36" s="39">
        <v>177903</v>
      </c>
      <c r="B36" s="40" t="s">
        <v>194</v>
      </c>
      <c r="C36" s="41">
        <v>2040851</v>
      </c>
      <c r="D36" s="41">
        <v>61858</v>
      </c>
      <c r="E36" s="41">
        <v>808663693</v>
      </c>
      <c r="F36" s="42">
        <v>0.87790000000000001</v>
      </c>
      <c r="G36" s="41">
        <v>7099259</v>
      </c>
      <c r="H36" s="41">
        <v>5120266</v>
      </c>
      <c r="I36" s="41">
        <v>6981358</v>
      </c>
      <c r="J36" s="41">
        <v>-117901</v>
      </c>
      <c r="K36" s="41">
        <v>5002365</v>
      </c>
      <c r="L36" s="36">
        <v>49.28</v>
      </c>
      <c r="M36" s="43">
        <v>320.35000000000002</v>
      </c>
      <c r="N36" s="44">
        <v>252.43130732011861</v>
      </c>
      <c r="O36" s="41">
        <v>0</v>
      </c>
      <c r="P36" s="41">
        <v>0</v>
      </c>
      <c r="Q36" s="41">
        <v>0</v>
      </c>
    </row>
    <row r="37" spans="1:17" s="36" customFormat="1" ht="14" x14ac:dyDescent="0.3">
      <c r="A37" s="39">
        <v>16902</v>
      </c>
      <c r="B37" s="40" t="s">
        <v>36</v>
      </c>
      <c r="C37" s="41">
        <v>10005034</v>
      </c>
      <c r="D37" s="41">
        <v>382482</v>
      </c>
      <c r="E37" s="41">
        <v>1175519698</v>
      </c>
      <c r="F37" s="42">
        <v>0.84730000000000005</v>
      </c>
      <c r="G37" s="41">
        <v>9960178</v>
      </c>
      <c r="H37" s="41">
        <v>337626</v>
      </c>
      <c r="I37" s="41">
        <v>9619615</v>
      </c>
      <c r="J37" s="41">
        <v>-340563</v>
      </c>
      <c r="K37" s="41">
        <v>0</v>
      </c>
      <c r="L37" s="36">
        <v>49.28</v>
      </c>
      <c r="M37" s="43">
        <v>1598.826</v>
      </c>
      <c r="N37" s="44">
        <v>73.523929308129837</v>
      </c>
      <c r="O37" s="41">
        <v>0</v>
      </c>
      <c r="P37" s="41">
        <v>0</v>
      </c>
      <c r="Q37" s="41">
        <v>0</v>
      </c>
    </row>
    <row r="38" spans="1:17" s="36" customFormat="1" ht="14" x14ac:dyDescent="0.3">
      <c r="A38" s="39">
        <v>72904</v>
      </c>
      <c r="B38" s="40" t="s">
        <v>90</v>
      </c>
      <c r="C38" s="41">
        <v>2155696</v>
      </c>
      <c r="D38" s="41">
        <v>72028</v>
      </c>
      <c r="E38" s="41">
        <v>189320167</v>
      </c>
      <c r="F38" s="42">
        <v>0.91339999999999999</v>
      </c>
      <c r="G38" s="41">
        <v>1729250</v>
      </c>
      <c r="H38" s="41">
        <v>0</v>
      </c>
      <c r="I38" s="41">
        <v>1665586</v>
      </c>
      <c r="J38" s="41">
        <v>0</v>
      </c>
      <c r="K38" s="41">
        <v>0</v>
      </c>
      <c r="L38" s="36">
        <v>49.28</v>
      </c>
      <c r="M38" s="43">
        <v>341.97700000000003</v>
      </c>
      <c r="N38" s="44">
        <v>55.360497050971262</v>
      </c>
      <c r="O38" s="41">
        <v>94711.76126720001</v>
      </c>
      <c r="P38" s="41">
        <v>106398</v>
      </c>
      <c r="Q38" s="41">
        <v>11686.23873279999</v>
      </c>
    </row>
    <row r="39" spans="1:17" s="36" customFormat="1" ht="14" x14ac:dyDescent="0.3">
      <c r="A39" s="39">
        <v>130901</v>
      </c>
      <c r="B39" s="40" t="s">
        <v>150</v>
      </c>
      <c r="C39" s="41">
        <v>74921755</v>
      </c>
      <c r="D39" s="41">
        <v>3668567</v>
      </c>
      <c r="E39" s="41">
        <v>8175653896</v>
      </c>
      <c r="F39" s="42">
        <v>0.88790000000000002</v>
      </c>
      <c r="G39" s="41">
        <v>72591631</v>
      </c>
      <c r="H39" s="41">
        <v>1338443</v>
      </c>
      <c r="I39" s="41">
        <v>71088811</v>
      </c>
      <c r="J39" s="41">
        <v>-1502820</v>
      </c>
      <c r="K39" s="41">
        <v>0</v>
      </c>
      <c r="L39" s="36">
        <v>49.28</v>
      </c>
      <c r="M39" s="43">
        <v>11986.578</v>
      </c>
      <c r="N39" s="44">
        <v>68.206738370200412</v>
      </c>
      <c r="O39" s="41">
        <v>0</v>
      </c>
      <c r="P39" s="41">
        <v>0</v>
      </c>
      <c r="Q39" s="41">
        <v>0</v>
      </c>
    </row>
    <row r="40" spans="1:17" s="36" customFormat="1" ht="14" x14ac:dyDescent="0.3">
      <c r="A40" s="39">
        <v>17901</v>
      </c>
      <c r="B40" s="40" t="s">
        <v>37</v>
      </c>
      <c r="C40" s="41">
        <v>2691103</v>
      </c>
      <c r="D40" s="41">
        <v>85876</v>
      </c>
      <c r="E40" s="41">
        <v>802700311</v>
      </c>
      <c r="F40" s="42">
        <v>0.91339999999999999</v>
      </c>
      <c r="G40" s="41">
        <v>7331865</v>
      </c>
      <c r="H40" s="41">
        <v>4726638</v>
      </c>
      <c r="I40" s="41">
        <v>7626124</v>
      </c>
      <c r="J40" s="41">
        <v>0</v>
      </c>
      <c r="K40" s="41">
        <v>4726638</v>
      </c>
      <c r="L40" s="36">
        <v>49.28</v>
      </c>
      <c r="M40" s="43">
        <v>416.20600000000002</v>
      </c>
      <c r="N40" s="44">
        <v>192.8613020955969</v>
      </c>
      <c r="O40" s="41">
        <v>0</v>
      </c>
      <c r="P40" s="41">
        <v>0</v>
      </c>
      <c r="Q40" s="41">
        <v>0</v>
      </c>
    </row>
    <row r="41" spans="1:17" s="36" customFormat="1" ht="14" x14ac:dyDescent="0.3">
      <c r="A41" s="39">
        <v>136901</v>
      </c>
      <c r="B41" s="40" t="s">
        <v>159</v>
      </c>
      <c r="C41" s="41">
        <v>5685680</v>
      </c>
      <c r="D41" s="41">
        <v>190657</v>
      </c>
      <c r="E41" s="41">
        <v>661898914</v>
      </c>
      <c r="F41" s="42">
        <v>0.82469999999999999</v>
      </c>
      <c r="G41" s="41">
        <v>5458680</v>
      </c>
      <c r="H41" s="41">
        <v>0</v>
      </c>
      <c r="I41" s="41">
        <v>5380299</v>
      </c>
      <c r="J41" s="41">
        <v>0</v>
      </c>
      <c r="K41" s="41">
        <v>0</v>
      </c>
      <c r="L41" s="36">
        <v>49.28</v>
      </c>
      <c r="M41" s="43">
        <v>917.57400000000007</v>
      </c>
      <c r="N41" s="44">
        <v>72.135752974691954</v>
      </c>
      <c r="O41" s="41">
        <v>52000.753728000003</v>
      </c>
      <c r="P41" s="41">
        <v>76118</v>
      </c>
      <c r="Q41" s="41">
        <v>24117.246271999997</v>
      </c>
    </row>
    <row r="42" spans="1:17" s="36" customFormat="1" ht="14" x14ac:dyDescent="0.3">
      <c r="A42" s="39">
        <v>20905</v>
      </c>
      <c r="B42" s="40" t="s">
        <v>40</v>
      </c>
      <c r="C42" s="41">
        <v>89935945</v>
      </c>
      <c r="D42" s="41">
        <v>4212226</v>
      </c>
      <c r="E42" s="41">
        <v>9956289625</v>
      </c>
      <c r="F42" s="42">
        <v>0.91339999999999999</v>
      </c>
      <c r="G42" s="41">
        <v>90940749</v>
      </c>
      <c r="H42" s="41">
        <v>5217030</v>
      </c>
      <c r="I42" s="41">
        <v>87443594</v>
      </c>
      <c r="J42" s="41">
        <v>-3497155</v>
      </c>
      <c r="K42" s="41">
        <v>1719875</v>
      </c>
      <c r="L42" s="36">
        <v>49.28</v>
      </c>
      <c r="M42" s="43">
        <v>14516.803</v>
      </c>
      <c r="N42" s="44">
        <v>68.584588665975559</v>
      </c>
      <c r="O42" s="41">
        <v>0</v>
      </c>
      <c r="P42" s="41">
        <v>0</v>
      </c>
      <c r="Q42" s="41">
        <v>0</v>
      </c>
    </row>
    <row r="43" spans="1:17" s="36" customFormat="1" ht="14" x14ac:dyDescent="0.3">
      <c r="A43" s="39">
        <v>239901</v>
      </c>
      <c r="B43" s="40" t="s">
        <v>255</v>
      </c>
      <c r="C43" s="41">
        <v>39897601</v>
      </c>
      <c r="D43" s="41">
        <v>1848942</v>
      </c>
      <c r="E43" s="41">
        <v>3201222166</v>
      </c>
      <c r="F43" s="42">
        <v>0.91339999999999999</v>
      </c>
      <c r="G43" s="41">
        <v>29239963</v>
      </c>
      <c r="H43" s="41">
        <v>0</v>
      </c>
      <c r="I43" s="41">
        <v>28571828</v>
      </c>
      <c r="J43" s="41">
        <v>0</v>
      </c>
      <c r="K43" s="41">
        <v>0</v>
      </c>
      <c r="L43" s="36">
        <v>49.28</v>
      </c>
      <c r="M43" s="43">
        <v>6376.201</v>
      </c>
      <c r="N43" s="44">
        <v>50.205791285437833</v>
      </c>
      <c r="O43" s="41">
        <v>0</v>
      </c>
      <c r="P43" s="41">
        <v>0</v>
      </c>
      <c r="Q43" s="41">
        <v>0</v>
      </c>
    </row>
    <row r="44" spans="1:17" s="36" customFormat="1" ht="14" x14ac:dyDescent="0.3">
      <c r="A44" s="39">
        <v>249903</v>
      </c>
      <c r="B44" s="40" t="s">
        <v>268</v>
      </c>
      <c r="C44" s="41">
        <v>17681849</v>
      </c>
      <c r="D44" s="41">
        <v>763022</v>
      </c>
      <c r="E44" s="41">
        <v>1464850794</v>
      </c>
      <c r="F44" s="42">
        <v>0.91339999999999999</v>
      </c>
      <c r="G44" s="41">
        <v>13379947</v>
      </c>
      <c r="H44" s="41">
        <v>0</v>
      </c>
      <c r="I44" s="41">
        <v>13328896</v>
      </c>
      <c r="J44" s="41">
        <v>0</v>
      </c>
      <c r="K44" s="41">
        <v>0</v>
      </c>
      <c r="L44" s="36">
        <v>49.28</v>
      </c>
      <c r="M44" s="43">
        <v>2834.7730000000001</v>
      </c>
      <c r="N44" s="44">
        <v>51.674359604807862</v>
      </c>
      <c r="O44" s="41">
        <v>0</v>
      </c>
      <c r="P44" s="41">
        <v>0</v>
      </c>
      <c r="Q44" s="41">
        <v>0</v>
      </c>
    </row>
    <row r="45" spans="1:17" s="36" customFormat="1" ht="14" x14ac:dyDescent="0.3">
      <c r="A45" s="39">
        <v>203902</v>
      </c>
      <c r="B45" s="40" t="s">
        <v>222</v>
      </c>
      <c r="C45" s="41">
        <v>4432670</v>
      </c>
      <c r="D45" s="41">
        <v>124399</v>
      </c>
      <c r="E45" s="41">
        <v>646053007</v>
      </c>
      <c r="F45" s="42">
        <v>0.91339999999999999</v>
      </c>
      <c r="G45" s="41">
        <v>5901048</v>
      </c>
      <c r="H45" s="41">
        <v>1592777</v>
      </c>
      <c r="I45" s="41">
        <v>5475017</v>
      </c>
      <c r="J45" s="41">
        <v>-426031</v>
      </c>
      <c r="K45" s="41">
        <v>1166746</v>
      </c>
      <c r="L45" s="36">
        <v>49.28</v>
      </c>
      <c r="M45" s="43">
        <v>699.90700000000004</v>
      </c>
      <c r="N45" s="44">
        <v>92.305550165950606</v>
      </c>
      <c r="O45" s="41">
        <v>41389.700352000007</v>
      </c>
      <c r="P45" s="41">
        <v>77526</v>
      </c>
      <c r="Q45" s="41">
        <v>36136.299647999993</v>
      </c>
    </row>
    <row r="46" spans="1:17" s="36" customFormat="1" ht="14" x14ac:dyDescent="0.3">
      <c r="A46" s="39">
        <v>121902</v>
      </c>
      <c r="B46" s="40" t="s">
        <v>140</v>
      </c>
      <c r="C46" s="41">
        <v>4166251</v>
      </c>
      <c r="D46" s="41">
        <v>133751</v>
      </c>
      <c r="E46" s="41">
        <v>366281656</v>
      </c>
      <c r="F46" s="42">
        <v>0.91339999999999999</v>
      </c>
      <c r="G46" s="41">
        <v>3345617</v>
      </c>
      <c r="H46" s="41">
        <v>0</v>
      </c>
      <c r="I46" s="41">
        <v>2611801</v>
      </c>
      <c r="J46" s="41">
        <v>0</v>
      </c>
      <c r="K46" s="41">
        <v>0</v>
      </c>
      <c r="L46" s="36">
        <v>49.28</v>
      </c>
      <c r="M46" s="43">
        <v>669.649</v>
      </c>
      <c r="N46" s="44">
        <v>54.697558870393294</v>
      </c>
      <c r="O46" s="41">
        <v>0</v>
      </c>
      <c r="P46" s="41">
        <v>0</v>
      </c>
      <c r="Q46" s="41">
        <v>0</v>
      </c>
    </row>
    <row r="47" spans="1:17" s="36" customFormat="1" ht="14" x14ac:dyDescent="0.3">
      <c r="A47" s="39">
        <v>186901</v>
      </c>
      <c r="B47" s="40" t="s">
        <v>207</v>
      </c>
      <c r="C47" s="41">
        <v>2118329</v>
      </c>
      <c r="D47" s="41">
        <v>76101</v>
      </c>
      <c r="E47" s="41">
        <v>834940164</v>
      </c>
      <c r="F47" s="42">
        <v>0.8952</v>
      </c>
      <c r="G47" s="41">
        <v>7474384</v>
      </c>
      <c r="H47" s="41">
        <v>5432156</v>
      </c>
      <c r="I47" s="41">
        <v>7140641</v>
      </c>
      <c r="J47" s="41">
        <v>-333743</v>
      </c>
      <c r="K47" s="41">
        <v>5098413</v>
      </c>
      <c r="L47" s="36">
        <v>49.28</v>
      </c>
      <c r="M47" s="43">
        <v>338.99100000000004</v>
      </c>
      <c r="N47" s="44">
        <v>246.30157260812231</v>
      </c>
      <c r="O47" s="41">
        <v>0</v>
      </c>
      <c r="P47" s="41">
        <v>0</v>
      </c>
      <c r="Q47" s="41">
        <v>0</v>
      </c>
    </row>
    <row r="48" spans="1:17" s="36" customFormat="1" ht="14" x14ac:dyDescent="0.3">
      <c r="A48" s="39">
        <v>176901</v>
      </c>
      <c r="B48" s="40" t="s">
        <v>192</v>
      </c>
      <c r="C48" s="41">
        <v>2681770</v>
      </c>
      <c r="D48" s="41">
        <v>95531</v>
      </c>
      <c r="E48" s="41">
        <v>256622829</v>
      </c>
      <c r="F48" s="42">
        <v>0.91339999999999999</v>
      </c>
      <c r="G48" s="41">
        <v>2343993</v>
      </c>
      <c r="H48" s="41">
        <v>0</v>
      </c>
      <c r="I48" s="41">
        <v>2183352</v>
      </c>
      <c r="J48" s="41">
        <v>0</v>
      </c>
      <c r="K48" s="41">
        <v>0</v>
      </c>
      <c r="L48" s="36">
        <v>49.28</v>
      </c>
      <c r="M48" s="43">
        <v>422.12600000000003</v>
      </c>
      <c r="N48" s="44">
        <v>60.79294547125739</v>
      </c>
      <c r="O48" s="41">
        <v>112956.86519040003</v>
      </c>
      <c r="P48" s="41">
        <v>139346</v>
      </c>
      <c r="Q48" s="41">
        <v>26389.134809599971</v>
      </c>
    </row>
    <row r="49" spans="1:17" s="36" customFormat="1" ht="14" x14ac:dyDescent="0.3">
      <c r="A49" s="39">
        <v>27903</v>
      </c>
      <c r="B49" s="40" t="s">
        <v>44</v>
      </c>
      <c r="C49" s="41">
        <v>26910310</v>
      </c>
      <c r="D49" s="41">
        <v>1148786</v>
      </c>
      <c r="E49" s="41">
        <v>3162715277</v>
      </c>
      <c r="F49" s="42">
        <v>0.89130000000000009</v>
      </c>
      <c r="G49" s="41">
        <v>28189281</v>
      </c>
      <c r="H49" s="41">
        <v>2427757</v>
      </c>
      <c r="I49" s="41">
        <v>27850641</v>
      </c>
      <c r="J49" s="41">
        <v>-338640</v>
      </c>
      <c r="K49" s="41">
        <v>2089117</v>
      </c>
      <c r="L49" s="36">
        <v>49.28</v>
      </c>
      <c r="M49" s="43">
        <v>4267.5360000000001</v>
      </c>
      <c r="N49" s="44">
        <v>74.111039180454483</v>
      </c>
      <c r="O49" s="41">
        <v>0</v>
      </c>
      <c r="P49" s="41">
        <v>0</v>
      </c>
      <c r="Q49" s="41">
        <v>0</v>
      </c>
    </row>
    <row r="50" spans="1:17" s="36" customFormat="1" ht="14" x14ac:dyDescent="0.3">
      <c r="A50" s="39">
        <v>239903</v>
      </c>
      <c r="B50" s="40" t="s">
        <v>256</v>
      </c>
      <c r="C50" s="41">
        <v>4915913</v>
      </c>
      <c r="D50" s="41">
        <v>175143</v>
      </c>
      <c r="E50" s="41">
        <v>713681024</v>
      </c>
      <c r="F50" s="42">
        <v>0.91339999999999999</v>
      </c>
      <c r="G50" s="41">
        <v>6518762</v>
      </c>
      <c r="H50" s="41">
        <v>1777992</v>
      </c>
      <c r="I50" s="41">
        <v>6197538</v>
      </c>
      <c r="J50" s="41">
        <v>-321224</v>
      </c>
      <c r="K50" s="41">
        <v>1456768</v>
      </c>
      <c r="L50" s="36">
        <v>49.28</v>
      </c>
      <c r="M50" s="43">
        <v>787.596</v>
      </c>
      <c r="N50" s="44">
        <v>90.615115363714395</v>
      </c>
      <c r="O50" s="41">
        <v>0</v>
      </c>
      <c r="P50" s="41">
        <v>0</v>
      </c>
      <c r="Q50" s="41">
        <v>0</v>
      </c>
    </row>
    <row r="51" spans="1:17" s="36" customFormat="1" ht="14" x14ac:dyDescent="0.3">
      <c r="A51" s="39">
        <v>188904</v>
      </c>
      <c r="B51" s="40" t="s">
        <v>210</v>
      </c>
      <c r="C51" s="41">
        <v>12035713</v>
      </c>
      <c r="D51" s="41">
        <v>553639</v>
      </c>
      <c r="E51" s="41">
        <v>1429356600</v>
      </c>
      <c r="F51" s="42">
        <v>0.91339999999999999</v>
      </c>
      <c r="G51" s="41">
        <v>13055743</v>
      </c>
      <c r="H51" s="41">
        <v>1573669</v>
      </c>
      <c r="I51" s="41">
        <v>13403460</v>
      </c>
      <c r="J51" s="41">
        <v>0</v>
      </c>
      <c r="K51" s="41">
        <v>1573669</v>
      </c>
      <c r="L51" s="36">
        <v>49.28</v>
      </c>
      <c r="M51" s="43">
        <v>1928.4960000000001</v>
      </c>
      <c r="N51" s="44">
        <v>74.11768549169922</v>
      </c>
      <c r="O51" s="41">
        <v>0</v>
      </c>
      <c r="P51" s="41">
        <v>0</v>
      </c>
      <c r="Q51" s="41">
        <v>0</v>
      </c>
    </row>
    <row r="52" spans="1:17" s="36" customFormat="1" ht="14" x14ac:dyDescent="0.3">
      <c r="A52" s="39">
        <v>26901</v>
      </c>
      <c r="B52" s="40" t="s">
        <v>43</v>
      </c>
      <c r="C52" s="41">
        <v>14198650</v>
      </c>
      <c r="D52" s="41">
        <v>627267</v>
      </c>
      <c r="E52" s="41">
        <v>1587270475</v>
      </c>
      <c r="F52" s="42">
        <v>0.82469999999999999</v>
      </c>
      <c r="G52" s="41">
        <v>13090220</v>
      </c>
      <c r="H52" s="41">
        <v>0</v>
      </c>
      <c r="I52" s="41">
        <v>12685716</v>
      </c>
      <c r="J52" s="41">
        <v>0</v>
      </c>
      <c r="K52" s="41">
        <v>0</v>
      </c>
      <c r="L52" s="36">
        <v>49.28</v>
      </c>
      <c r="M52" s="43">
        <v>2266.2159999999999</v>
      </c>
      <c r="N52" s="44">
        <v>70.040564315140301</v>
      </c>
      <c r="O52" s="41">
        <v>327219.83472640003</v>
      </c>
      <c r="P52" s="41">
        <v>465070</v>
      </c>
      <c r="Q52" s="41">
        <v>137850.16527359997</v>
      </c>
    </row>
    <row r="53" spans="1:17" s="36" customFormat="1" ht="14" x14ac:dyDescent="0.3">
      <c r="A53" s="39">
        <v>29901</v>
      </c>
      <c r="B53" s="40" t="s">
        <v>46</v>
      </c>
      <c r="C53" s="41">
        <v>30137211</v>
      </c>
      <c r="D53" s="41">
        <v>1332529</v>
      </c>
      <c r="E53" s="41">
        <v>3809762316</v>
      </c>
      <c r="F53" s="42">
        <v>0.91339999999999999</v>
      </c>
      <c r="G53" s="41">
        <v>34798369</v>
      </c>
      <c r="H53" s="41">
        <v>5993687</v>
      </c>
      <c r="I53" s="41">
        <v>31502456</v>
      </c>
      <c r="J53" s="41">
        <v>-3295913</v>
      </c>
      <c r="K53" s="41">
        <v>2697774</v>
      </c>
      <c r="L53" s="36">
        <v>49.28</v>
      </c>
      <c r="M53" s="43">
        <v>4833.732</v>
      </c>
      <c r="N53" s="44">
        <v>78.816167631966351</v>
      </c>
      <c r="O53" s="41">
        <v>0</v>
      </c>
      <c r="P53" s="41">
        <v>0</v>
      </c>
      <c r="Q53" s="41">
        <v>0</v>
      </c>
    </row>
    <row r="54" spans="1:17" s="36" customFormat="1" ht="14" x14ac:dyDescent="0.3">
      <c r="A54" s="39">
        <v>49905</v>
      </c>
      <c r="B54" s="40" t="s">
        <v>62</v>
      </c>
      <c r="C54" s="41">
        <v>10498349</v>
      </c>
      <c r="D54" s="41">
        <v>424712</v>
      </c>
      <c r="E54" s="41">
        <v>902465443</v>
      </c>
      <c r="F54" s="42">
        <v>0.8528</v>
      </c>
      <c r="G54" s="41">
        <v>7696225</v>
      </c>
      <c r="H54" s="41">
        <v>0</v>
      </c>
      <c r="I54" s="41">
        <v>7608224</v>
      </c>
      <c r="J54" s="41">
        <v>0</v>
      </c>
      <c r="K54" s="41">
        <v>0</v>
      </c>
      <c r="L54" s="36">
        <v>49.28</v>
      </c>
      <c r="M54" s="43">
        <v>1666.5930000000001</v>
      </c>
      <c r="N54" s="44">
        <v>54.150320024145067</v>
      </c>
      <c r="O54" s="41">
        <v>0</v>
      </c>
      <c r="P54" s="41">
        <v>0</v>
      </c>
      <c r="Q54" s="41">
        <v>0</v>
      </c>
    </row>
    <row r="55" spans="1:17" s="36" customFormat="1" ht="14" x14ac:dyDescent="0.3">
      <c r="A55" s="39">
        <v>198902</v>
      </c>
      <c r="B55" s="40" t="s">
        <v>219</v>
      </c>
      <c r="C55" s="41">
        <v>1755733</v>
      </c>
      <c r="D55" s="41">
        <v>52531</v>
      </c>
      <c r="E55" s="41">
        <v>151409579</v>
      </c>
      <c r="F55" s="42">
        <v>0.84130000000000005</v>
      </c>
      <c r="G55" s="41">
        <v>1273809</v>
      </c>
      <c r="H55" s="41">
        <v>0</v>
      </c>
      <c r="I55" s="41">
        <v>1274319</v>
      </c>
      <c r="J55" s="41">
        <v>0</v>
      </c>
      <c r="K55" s="41">
        <v>0</v>
      </c>
      <c r="L55" s="36">
        <v>49.28</v>
      </c>
      <c r="M55" s="43">
        <v>283.34200000000004</v>
      </c>
      <c r="N55" s="44">
        <v>53.43704039641139</v>
      </c>
      <c r="O55" s="41">
        <v>71491.04005120002</v>
      </c>
      <c r="P55" s="41">
        <v>77522</v>
      </c>
      <c r="Q55" s="41">
        <v>6030.9599487999803</v>
      </c>
    </row>
    <row r="56" spans="1:17" s="36" customFormat="1" ht="14" x14ac:dyDescent="0.3">
      <c r="A56" s="39">
        <v>106901</v>
      </c>
      <c r="B56" s="40" t="s">
        <v>130</v>
      </c>
      <c r="C56" s="41">
        <v>8224572</v>
      </c>
      <c r="D56" s="41">
        <v>331693</v>
      </c>
      <c r="E56" s="41">
        <v>1049420457</v>
      </c>
      <c r="F56" s="42">
        <v>0.91339999999999999</v>
      </c>
      <c r="G56" s="41">
        <v>9585406</v>
      </c>
      <c r="H56" s="41">
        <v>1692527</v>
      </c>
      <c r="I56" s="41">
        <v>9510623</v>
      </c>
      <c r="J56" s="41">
        <v>-74783</v>
      </c>
      <c r="K56" s="41">
        <v>1617744</v>
      </c>
      <c r="L56" s="36">
        <v>49.28</v>
      </c>
      <c r="M56" s="43">
        <v>1316.846</v>
      </c>
      <c r="N56" s="44">
        <v>79.691965271565536</v>
      </c>
      <c r="O56" s="41">
        <v>0</v>
      </c>
      <c r="P56" s="41">
        <v>0</v>
      </c>
      <c r="Q56" s="41">
        <v>0</v>
      </c>
    </row>
    <row r="57" spans="1:17" s="36" customFormat="1" ht="14" x14ac:dyDescent="0.3">
      <c r="A57" s="39">
        <v>64903</v>
      </c>
      <c r="B57" s="40" t="s">
        <v>86</v>
      </c>
      <c r="C57" s="41">
        <v>17450886</v>
      </c>
      <c r="D57" s="41">
        <v>748882</v>
      </c>
      <c r="E57" s="41">
        <v>6982817313</v>
      </c>
      <c r="F57" s="42">
        <v>0.91339999999999999</v>
      </c>
      <c r="G57" s="41">
        <v>63781053</v>
      </c>
      <c r="H57" s="41">
        <v>47079049</v>
      </c>
      <c r="I57" s="41">
        <v>65021923</v>
      </c>
      <c r="J57" s="41">
        <v>0</v>
      </c>
      <c r="K57" s="41">
        <v>47079049</v>
      </c>
      <c r="L57" s="36">
        <v>49.28</v>
      </c>
      <c r="M57" s="43">
        <v>2801.8420000000001</v>
      </c>
      <c r="N57" s="44">
        <v>249.22237988437604</v>
      </c>
      <c r="O57" s="41">
        <v>0</v>
      </c>
      <c r="P57" s="41">
        <v>0</v>
      </c>
      <c r="Q57" s="41">
        <v>0</v>
      </c>
    </row>
    <row r="58" spans="1:17" s="36" customFormat="1" ht="14" x14ac:dyDescent="0.3">
      <c r="A58" s="39">
        <v>220919</v>
      </c>
      <c r="B58" s="40" t="s">
        <v>236</v>
      </c>
      <c r="C58" s="41">
        <v>54784883</v>
      </c>
      <c r="D58" s="41">
        <v>3182349</v>
      </c>
      <c r="E58" s="41">
        <v>9442499223</v>
      </c>
      <c r="F58" s="42">
        <v>0.91339999999999999</v>
      </c>
      <c r="G58" s="41">
        <v>86247788</v>
      </c>
      <c r="H58" s="41">
        <v>34645254</v>
      </c>
      <c r="I58" s="41">
        <v>87659182</v>
      </c>
      <c r="J58" s="41">
        <v>0</v>
      </c>
      <c r="K58" s="41">
        <v>34645254</v>
      </c>
      <c r="L58" s="36">
        <v>49.28</v>
      </c>
      <c r="M58" s="43">
        <v>8888.3150000000005</v>
      </c>
      <c r="N58" s="44">
        <v>106.23497505432694</v>
      </c>
      <c r="O58" s="41">
        <v>0</v>
      </c>
      <c r="P58" s="41">
        <v>0</v>
      </c>
      <c r="Q58" s="41">
        <v>0</v>
      </c>
    </row>
    <row r="59" spans="1:17" s="36" customFormat="1" ht="14" x14ac:dyDescent="0.3">
      <c r="A59" s="39">
        <v>57903</v>
      </c>
      <c r="B59" s="40" t="s">
        <v>69</v>
      </c>
      <c r="C59" s="41">
        <v>201557714</v>
      </c>
      <c r="D59" s="41">
        <v>9194610</v>
      </c>
      <c r="E59" s="41">
        <v>25297707815</v>
      </c>
      <c r="F59" s="42">
        <v>0.91339999999999999</v>
      </c>
      <c r="G59" s="41">
        <v>231069263</v>
      </c>
      <c r="H59" s="41">
        <v>38706159</v>
      </c>
      <c r="I59" s="41">
        <v>218309186</v>
      </c>
      <c r="J59" s="41">
        <v>-12760077</v>
      </c>
      <c r="K59" s="41">
        <v>25946082</v>
      </c>
      <c r="L59" s="36">
        <v>49.28</v>
      </c>
      <c r="M59" s="43">
        <v>32496.128000000001</v>
      </c>
      <c r="N59" s="44">
        <v>77.848375704945525</v>
      </c>
      <c r="O59" s="41">
        <v>8823764.6249984019</v>
      </c>
      <c r="P59" s="41">
        <v>13939037</v>
      </c>
      <c r="Q59" s="41">
        <v>5115272.3750015981</v>
      </c>
    </row>
    <row r="60" spans="1:17" s="36" customFormat="1" ht="14" x14ac:dyDescent="0.3">
      <c r="A60" s="39">
        <v>183902</v>
      </c>
      <c r="B60" s="40" t="s">
        <v>203</v>
      </c>
      <c r="C60" s="41">
        <v>22050204</v>
      </c>
      <c r="D60" s="41">
        <v>969344</v>
      </c>
      <c r="E60" s="41">
        <v>2868861735</v>
      </c>
      <c r="F60" s="42">
        <v>0.91339999999999999</v>
      </c>
      <c r="G60" s="41">
        <v>26204183</v>
      </c>
      <c r="H60" s="41">
        <v>5123323</v>
      </c>
      <c r="I60" s="41">
        <v>28381224</v>
      </c>
      <c r="J60" s="41">
        <v>0</v>
      </c>
      <c r="K60" s="41">
        <v>5123323</v>
      </c>
      <c r="L60" s="36">
        <v>49.28</v>
      </c>
      <c r="M60" s="43">
        <v>3507.53</v>
      </c>
      <c r="N60" s="44">
        <v>81.791509552306024</v>
      </c>
      <c r="O60" s="41">
        <v>0</v>
      </c>
      <c r="P60" s="41">
        <v>0</v>
      </c>
      <c r="Q60" s="41">
        <v>0</v>
      </c>
    </row>
    <row r="61" spans="1:17" s="36" customFormat="1" ht="14" x14ac:dyDescent="0.3">
      <c r="A61" s="39">
        <v>103901</v>
      </c>
      <c r="B61" s="40" t="s">
        <v>125</v>
      </c>
      <c r="C61" s="41">
        <v>1941949</v>
      </c>
      <c r="D61" s="41">
        <v>61969</v>
      </c>
      <c r="E61" s="41">
        <v>212342178</v>
      </c>
      <c r="F61" s="42">
        <v>0.91339999999999999</v>
      </c>
      <c r="G61" s="41">
        <v>1939533</v>
      </c>
      <c r="H61" s="41">
        <v>59553</v>
      </c>
      <c r="I61" s="41">
        <v>1786256</v>
      </c>
      <c r="J61" s="41">
        <v>-153277</v>
      </c>
      <c r="K61" s="41">
        <v>0</v>
      </c>
      <c r="L61" s="36">
        <v>49.28</v>
      </c>
      <c r="M61" s="43">
        <v>304.62299999999999</v>
      </c>
      <c r="N61" s="44">
        <v>69.706548093873408</v>
      </c>
      <c r="O61" s="41">
        <v>0</v>
      </c>
      <c r="P61" s="41">
        <v>0</v>
      </c>
      <c r="Q61" s="41">
        <v>0</v>
      </c>
    </row>
    <row r="62" spans="1:17" s="36" customFormat="1" ht="14" x14ac:dyDescent="0.3">
      <c r="A62" s="39">
        <v>249904</v>
      </c>
      <c r="B62" s="40" t="s">
        <v>269</v>
      </c>
      <c r="C62" s="41">
        <v>6223645</v>
      </c>
      <c r="D62" s="41">
        <v>216364</v>
      </c>
      <c r="E62" s="41">
        <v>703887063</v>
      </c>
      <c r="F62" s="42">
        <v>0.91339999999999999</v>
      </c>
      <c r="G62" s="41">
        <v>6429304</v>
      </c>
      <c r="H62" s="41">
        <v>422023</v>
      </c>
      <c r="I62" s="41">
        <v>6559105</v>
      </c>
      <c r="J62" s="41">
        <v>0</v>
      </c>
      <c r="K62" s="41">
        <v>422023</v>
      </c>
      <c r="L62" s="36">
        <v>49.28</v>
      </c>
      <c r="M62" s="43">
        <v>993.58500000000004</v>
      </c>
      <c r="N62" s="44">
        <v>70.843165204788718</v>
      </c>
      <c r="O62" s="41">
        <v>0</v>
      </c>
      <c r="P62" s="41">
        <v>0</v>
      </c>
      <c r="Q62" s="41">
        <v>0</v>
      </c>
    </row>
    <row r="63" spans="1:17" s="36" customFormat="1" ht="14" x14ac:dyDescent="0.3">
      <c r="A63" s="39">
        <v>139905</v>
      </c>
      <c r="B63" s="40" t="s">
        <v>160</v>
      </c>
      <c r="C63" s="41">
        <v>9806091</v>
      </c>
      <c r="D63" s="41">
        <v>399534</v>
      </c>
      <c r="E63" s="41">
        <v>1149423249</v>
      </c>
      <c r="F63" s="42">
        <v>0.91339999999999999</v>
      </c>
      <c r="G63" s="41">
        <v>10498832</v>
      </c>
      <c r="H63" s="41">
        <v>1092275</v>
      </c>
      <c r="I63" s="41">
        <v>9883706</v>
      </c>
      <c r="J63" s="41">
        <v>-615126</v>
      </c>
      <c r="K63" s="41">
        <v>477149</v>
      </c>
      <c r="L63" s="36">
        <v>49.28</v>
      </c>
      <c r="M63" s="43">
        <v>1565.7150000000001</v>
      </c>
      <c r="N63" s="44">
        <v>73.412035332100658</v>
      </c>
      <c r="O63" s="41">
        <v>0</v>
      </c>
      <c r="P63" s="41">
        <v>0</v>
      </c>
      <c r="Q63" s="41">
        <v>0</v>
      </c>
    </row>
    <row r="64" spans="1:17" s="36" customFormat="1" ht="14" x14ac:dyDescent="0.3">
      <c r="A64" s="39">
        <v>84910</v>
      </c>
      <c r="B64" s="40" t="s">
        <v>105</v>
      </c>
      <c r="C64" s="41">
        <v>309605253</v>
      </c>
      <c r="D64" s="41">
        <v>15291781</v>
      </c>
      <c r="E64" s="41">
        <v>27168497048</v>
      </c>
      <c r="F64" s="42">
        <v>0.89590000000000003</v>
      </c>
      <c r="G64" s="41">
        <v>243402565</v>
      </c>
      <c r="H64" s="41">
        <v>0</v>
      </c>
      <c r="I64" s="41">
        <v>231142621</v>
      </c>
      <c r="J64" s="41">
        <v>0</v>
      </c>
      <c r="K64" s="41">
        <v>0</v>
      </c>
      <c r="L64" s="36">
        <v>49.28</v>
      </c>
      <c r="M64" s="43">
        <v>49813.32</v>
      </c>
      <c r="N64" s="44">
        <v>54.540626980895873</v>
      </c>
      <c r="O64" s="41">
        <v>0</v>
      </c>
      <c r="P64" s="41">
        <v>0</v>
      </c>
      <c r="Q64" s="41">
        <v>0</v>
      </c>
    </row>
    <row r="65" spans="1:17" s="36" customFormat="1" ht="14" x14ac:dyDescent="0.3">
      <c r="A65" s="39">
        <v>204901</v>
      </c>
      <c r="B65" s="40" t="s">
        <v>223</v>
      </c>
      <c r="C65" s="41">
        <v>14007722</v>
      </c>
      <c r="D65" s="41">
        <v>556271</v>
      </c>
      <c r="E65" s="41">
        <v>1511869881</v>
      </c>
      <c r="F65" s="42">
        <v>0.87850000000000006</v>
      </c>
      <c r="G65" s="41">
        <v>13281777</v>
      </c>
      <c r="H65" s="41">
        <v>0</v>
      </c>
      <c r="I65" s="41">
        <v>13117167</v>
      </c>
      <c r="J65" s="41">
        <v>0</v>
      </c>
      <c r="K65" s="41">
        <v>0</v>
      </c>
      <c r="L65" s="36">
        <v>49.28</v>
      </c>
      <c r="M65" s="43">
        <v>2202.4970000000003</v>
      </c>
      <c r="N65" s="44">
        <v>68.643447913890455</v>
      </c>
      <c r="O65" s="41">
        <v>0</v>
      </c>
      <c r="P65" s="41">
        <v>0</v>
      </c>
      <c r="Q65" s="41">
        <v>0</v>
      </c>
    </row>
    <row r="66" spans="1:17" s="36" customFormat="1" ht="14" x14ac:dyDescent="0.3">
      <c r="A66" s="39">
        <v>21901</v>
      </c>
      <c r="B66" s="40" t="s">
        <v>42</v>
      </c>
      <c r="C66" s="41">
        <v>105623560</v>
      </c>
      <c r="D66" s="41">
        <v>5159620</v>
      </c>
      <c r="E66" s="41">
        <v>11092160491</v>
      </c>
      <c r="F66" s="42">
        <v>0.91339999999999999</v>
      </c>
      <c r="G66" s="41">
        <v>101315794</v>
      </c>
      <c r="H66" s="41">
        <v>851854</v>
      </c>
      <c r="I66" s="41">
        <v>100061441</v>
      </c>
      <c r="J66" s="41">
        <v>-1254353</v>
      </c>
      <c r="K66" s="41">
        <v>0</v>
      </c>
      <c r="L66" s="36">
        <v>49.28</v>
      </c>
      <c r="M66" s="43">
        <v>16991.499</v>
      </c>
      <c r="N66" s="44">
        <v>65.280647051799249</v>
      </c>
      <c r="O66" s="41">
        <v>0</v>
      </c>
      <c r="P66" s="41">
        <v>0</v>
      </c>
      <c r="Q66" s="41">
        <v>0</v>
      </c>
    </row>
    <row r="67" spans="1:17" s="36" customFormat="1" ht="14" x14ac:dyDescent="0.3">
      <c r="A67" s="39">
        <v>45902</v>
      </c>
      <c r="B67" s="40" t="s">
        <v>59</v>
      </c>
      <c r="C67" s="41">
        <v>13481513</v>
      </c>
      <c r="D67" s="41">
        <v>559653</v>
      </c>
      <c r="E67" s="41">
        <v>1279985538</v>
      </c>
      <c r="F67" s="42">
        <v>0.9103</v>
      </c>
      <c r="G67" s="41">
        <v>11651708</v>
      </c>
      <c r="H67" s="41">
        <v>0</v>
      </c>
      <c r="I67" s="41">
        <v>11659153</v>
      </c>
      <c r="J67" s="41">
        <v>0</v>
      </c>
      <c r="K67" s="41">
        <v>0</v>
      </c>
      <c r="L67" s="36">
        <v>49.28</v>
      </c>
      <c r="M67" s="43">
        <v>2160.6410000000001</v>
      </c>
      <c r="N67" s="44">
        <v>59.241009404153665</v>
      </c>
      <c r="O67" s="41">
        <v>0</v>
      </c>
      <c r="P67" s="41">
        <v>0</v>
      </c>
      <c r="Q67" s="41">
        <v>0</v>
      </c>
    </row>
    <row r="68" spans="1:17" s="36" customFormat="1" ht="14" x14ac:dyDescent="0.3">
      <c r="A68" s="39">
        <v>46902</v>
      </c>
      <c r="B68" s="40" t="s">
        <v>61</v>
      </c>
      <c r="C68" s="41">
        <v>197230104</v>
      </c>
      <c r="D68" s="41">
        <v>9647686</v>
      </c>
      <c r="E68" s="41">
        <v>22076757050</v>
      </c>
      <c r="F68" s="42">
        <v>0.87570000000000003</v>
      </c>
      <c r="G68" s="41">
        <v>193326161</v>
      </c>
      <c r="H68" s="41">
        <v>5743743</v>
      </c>
      <c r="I68" s="41">
        <v>174301526</v>
      </c>
      <c r="J68" s="41">
        <v>-19024635</v>
      </c>
      <c r="K68" s="41">
        <v>0</v>
      </c>
      <c r="L68" s="36">
        <v>49.28</v>
      </c>
      <c r="M68" s="43">
        <v>31512.692999999999</v>
      </c>
      <c r="N68" s="44">
        <v>70.056713496367962</v>
      </c>
      <c r="O68" s="41">
        <v>0</v>
      </c>
      <c r="P68" s="41">
        <v>0</v>
      </c>
      <c r="Q68" s="41">
        <v>0</v>
      </c>
    </row>
    <row r="69" spans="1:17" s="36" customFormat="1" ht="14" x14ac:dyDescent="0.3">
      <c r="A69" s="39">
        <v>130902</v>
      </c>
      <c r="B69" s="40" t="s">
        <v>151</v>
      </c>
      <c r="C69" s="41">
        <v>10513151</v>
      </c>
      <c r="D69" s="41">
        <v>394108</v>
      </c>
      <c r="E69" s="41">
        <v>984434158</v>
      </c>
      <c r="F69" s="42">
        <v>0.89470000000000005</v>
      </c>
      <c r="G69" s="41">
        <v>8807732</v>
      </c>
      <c r="H69" s="41">
        <v>0</v>
      </c>
      <c r="I69" s="41">
        <v>8474821</v>
      </c>
      <c r="J69" s="41">
        <v>0</v>
      </c>
      <c r="K69" s="41">
        <v>0</v>
      </c>
      <c r="L69" s="36">
        <v>49.28</v>
      </c>
      <c r="M69" s="43">
        <v>1680.9660000000001</v>
      </c>
      <c r="N69" s="44">
        <v>58.563597241110166</v>
      </c>
      <c r="O69" s="41">
        <v>0</v>
      </c>
      <c r="P69" s="41">
        <v>0</v>
      </c>
      <c r="Q69" s="41">
        <v>0</v>
      </c>
    </row>
    <row r="70" spans="1:17" s="36" customFormat="1" ht="14" x14ac:dyDescent="0.3">
      <c r="A70" s="39">
        <v>233903</v>
      </c>
      <c r="B70" s="40" t="s">
        <v>250</v>
      </c>
      <c r="C70" s="41">
        <v>2343019</v>
      </c>
      <c r="D70" s="41">
        <v>88519</v>
      </c>
      <c r="E70" s="41">
        <v>341584644</v>
      </c>
      <c r="F70" s="42">
        <v>0.82469999999999999</v>
      </c>
      <c r="G70" s="41">
        <v>2817049</v>
      </c>
      <c r="H70" s="41">
        <v>562549</v>
      </c>
      <c r="I70" s="41">
        <v>2654597</v>
      </c>
      <c r="J70" s="41">
        <v>-162452</v>
      </c>
      <c r="K70" s="41">
        <v>400097</v>
      </c>
      <c r="L70" s="36">
        <v>49.28</v>
      </c>
      <c r="M70" s="43">
        <v>371.14</v>
      </c>
      <c r="N70" s="44">
        <v>92.036601821415104</v>
      </c>
      <c r="O70" s="41">
        <v>94923.954048000014</v>
      </c>
      <c r="P70" s="41">
        <v>177282</v>
      </c>
      <c r="Q70" s="41">
        <v>82358.045951999986</v>
      </c>
    </row>
    <row r="71" spans="1:17" s="36" customFormat="1" ht="14" x14ac:dyDescent="0.3">
      <c r="A71" s="39">
        <v>170902</v>
      </c>
      <c r="B71" s="40" t="s">
        <v>189</v>
      </c>
      <c r="C71" s="41">
        <v>470674780</v>
      </c>
      <c r="D71" s="41">
        <v>24464340</v>
      </c>
      <c r="E71" s="41">
        <v>41021498390</v>
      </c>
      <c r="F71" s="42">
        <v>0.90250000000000008</v>
      </c>
      <c r="G71" s="41">
        <v>370219023</v>
      </c>
      <c r="H71" s="41">
        <v>0</v>
      </c>
      <c r="I71" s="41">
        <v>368262744</v>
      </c>
      <c r="J71" s="41">
        <v>0</v>
      </c>
      <c r="K71" s="41">
        <v>0</v>
      </c>
      <c r="L71" s="36">
        <v>49.28</v>
      </c>
      <c r="M71" s="43">
        <v>75193.198000000004</v>
      </c>
      <c r="N71" s="44">
        <v>54.554799478005975</v>
      </c>
      <c r="O71" s="41">
        <v>0</v>
      </c>
      <c r="P71" s="41">
        <v>0</v>
      </c>
      <c r="Q71" s="41">
        <v>0</v>
      </c>
    </row>
    <row r="72" spans="1:17" s="36" customFormat="1" ht="14" x14ac:dyDescent="0.3">
      <c r="A72" s="39">
        <v>57922</v>
      </c>
      <c r="B72" s="40" t="s">
        <v>74</v>
      </c>
      <c r="C72" s="41">
        <v>93913656</v>
      </c>
      <c r="D72" s="41">
        <v>5017877</v>
      </c>
      <c r="E72" s="41">
        <v>14015381469</v>
      </c>
      <c r="F72" s="42">
        <v>0.91310000000000002</v>
      </c>
      <c r="G72" s="41">
        <v>127974448</v>
      </c>
      <c r="H72" s="41">
        <v>39078669</v>
      </c>
      <c r="I72" s="41">
        <v>122870626</v>
      </c>
      <c r="J72" s="41">
        <v>-5103822</v>
      </c>
      <c r="K72" s="41">
        <v>33974847</v>
      </c>
      <c r="L72" s="36">
        <v>49.28</v>
      </c>
      <c r="M72" s="43">
        <v>15137.879000000001</v>
      </c>
      <c r="N72" s="44">
        <v>92.584842757694119</v>
      </c>
      <c r="O72" s="41">
        <v>4177570.1918719998</v>
      </c>
      <c r="P72" s="41">
        <v>7848614</v>
      </c>
      <c r="Q72" s="41">
        <v>3671043.8081280002</v>
      </c>
    </row>
    <row r="73" spans="1:17" s="36" customFormat="1" ht="14" x14ac:dyDescent="0.3">
      <c r="A73" s="39">
        <v>142901</v>
      </c>
      <c r="B73" s="40" t="s">
        <v>162</v>
      </c>
      <c r="C73" s="41">
        <v>12502411</v>
      </c>
      <c r="D73" s="41">
        <v>462869</v>
      </c>
      <c r="E73" s="41">
        <v>5803535935</v>
      </c>
      <c r="F73" s="42">
        <v>0.91339999999999999</v>
      </c>
      <c r="G73" s="41">
        <v>53009497</v>
      </c>
      <c r="H73" s="41">
        <v>40969955</v>
      </c>
      <c r="I73" s="41">
        <v>49047376</v>
      </c>
      <c r="J73" s="41">
        <v>-3962121</v>
      </c>
      <c r="K73" s="41">
        <v>37007834</v>
      </c>
      <c r="L73" s="36">
        <v>49.28</v>
      </c>
      <c r="M73" s="43">
        <v>2000.9260000000002</v>
      </c>
      <c r="N73" s="44">
        <v>290.04250706922693</v>
      </c>
      <c r="O73" s="41">
        <v>0</v>
      </c>
      <c r="P73" s="41">
        <v>0</v>
      </c>
      <c r="Q73" s="41">
        <v>0</v>
      </c>
    </row>
    <row r="74" spans="1:17" s="36" customFormat="1" ht="14" x14ac:dyDescent="0.3">
      <c r="A74" s="39">
        <v>52901</v>
      </c>
      <c r="B74" s="40" t="s">
        <v>64</v>
      </c>
      <c r="C74" s="41">
        <v>9911101</v>
      </c>
      <c r="D74" s="41">
        <v>403069</v>
      </c>
      <c r="E74" s="41">
        <v>1456621892</v>
      </c>
      <c r="F74" s="42">
        <v>0.83610000000000007</v>
      </c>
      <c r="G74" s="41">
        <v>12178816</v>
      </c>
      <c r="H74" s="41">
        <v>2670784</v>
      </c>
      <c r="I74" s="41">
        <v>12501760</v>
      </c>
      <c r="J74" s="41">
        <v>0</v>
      </c>
      <c r="K74" s="41">
        <v>2670784</v>
      </c>
      <c r="L74" s="36">
        <v>49.28</v>
      </c>
      <c r="M74" s="43">
        <v>1603.3050000000001</v>
      </c>
      <c r="N74" s="44">
        <v>90.851203732290486</v>
      </c>
      <c r="O74" s="41">
        <v>0</v>
      </c>
      <c r="P74" s="41">
        <v>0</v>
      </c>
      <c r="Q74" s="41">
        <v>0</v>
      </c>
    </row>
    <row r="75" spans="1:17" s="36" customFormat="1" ht="14" x14ac:dyDescent="0.3">
      <c r="A75" s="39">
        <v>53001</v>
      </c>
      <c r="B75" s="40" t="s">
        <v>65</v>
      </c>
      <c r="C75" s="41">
        <v>7772288</v>
      </c>
      <c r="D75" s="41">
        <v>283407</v>
      </c>
      <c r="E75" s="41">
        <v>1770495124</v>
      </c>
      <c r="F75" s="42">
        <v>0.83510000000000006</v>
      </c>
      <c r="G75" s="41">
        <v>14785405</v>
      </c>
      <c r="H75" s="41">
        <v>7296524</v>
      </c>
      <c r="I75" s="41">
        <v>14322583</v>
      </c>
      <c r="J75" s="41">
        <v>-462822</v>
      </c>
      <c r="K75" s="41">
        <v>6833702</v>
      </c>
      <c r="L75" s="36">
        <v>49.28</v>
      </c>
      <c r="M75" s="43">
        <v>1243.0309999999999</v>
      </c>
      <c r="N75" s="44">
        <v>142.43370631947232</v>
      </c>
      <c r="O75" s="41">
        <v>0</v>
      </c>
      <c r="P75" s="41">
        <v>0</v>
      </c>
      <c r="Q75" s="41">
        <v>0</v>
      </c>
    </row>
    <row r="76" spans="1:17" s="36" customFormat="1" ht="14" x14ac:dyDescent="0.3">
      <c r="A76" s="39">
        <v>78901</v>
      </c>
      <c r="B76" s="40" t="s">
        <v>95</v>
      </c>
      <c r="C76" s="41">
        <v>2622114</v>
      </c>
      <c r="D76" s="41">
        <v>71656</v>
      </c>
      <c r="E76" s="41">
        <v>277109388</v>
      </c>
      <c r="F76" s="42">
        <v>0.82469999999999999</v>
      </c>
      <c r="G76" s="41">
        <v>2285321</v>
      </c>
      <c r="H76" s="41">
        <v>0</v>
      </c>
      <c r="I76" s="41">
        <v>2341803</v>
      </c>
      <c r="J76" s="41">
        <v>0</v>
      </c>
      <c r="K76" s="41">
        <v>0</v>
      </c>
      <c r="L76" s="36">
        <v>49.28</v>
      </c>
      <c r="M76" s="43">
        <v>417.928</v>
      </c>
      <c r="N76" s="44">
        <v>66.305533010470711</v>
      </c>
      <c r="O76" s="41">
        <v>122955.0862848</v>
      </c>
      <c r="P76" s="41">
        <v>165434</v>
      </c>
      <c r="Q76" s="41">
        <v>42478.913715200004</v>
      </c>
    </row>
    <row r="77" spans="1:17" s="36" customFormat="1" ht="14" x14ac:dyDescent="0.3">
      <c r="A77" s="39">
        <v>55901</v>
      </c>
      <c r="B77" s="40" t="s">
        <v>66</v>
      </c>
      <c r="C77" s="41">
        <v>4038011</v>
      </c>
      <c r="D77" s="41">
        <v>134802</v>
      </c>
      <c r="E77" s="41">
        <v>3106691139</v>
      </c>
      <c r="F77" s="42">
        <v>0.82469999999999999</v>
      </c>
      <c r="G77" s="41">
        <v>25620882</v>
      </c>
      <c r="H77" s="41">
        <v>21717673</v>
      </c>
      <c r="I77" s="41">
        <v>27381054</v>
      </c>
      <c r="J77" s="41">
        <v>0</v>
      </c>
      <c r="K77" s="41">
        <v>21717673</v>
      </c>
      <c r="L77" s="36">
        <v>49.28</v>
      </c>
      <c r="M77" s="43">
        <v>647.20699999999999</v>
      </c>
      <c r="N77" s="44">
        <v>480.01507075788732</v>
      </c>
      <c r="O77" s="41">
        <v>0</v>
      </c>
      <c r="P77" s="41">
        <v>0</v>
      </c>
      <c r="Q77" s="41">
        <v>0</v>
      </c>
    </row>
    <row r="78" spans="1:17" s="36" customFormat="1" ht="14" x14ac:dyDescent="0.3">
      <c r="A78" s="39">
        <v>174902</v>
      </c>
      <c r="B78" s="40" t="s">
        <v>191</v>
      </c>
      <c r="C78" s="41">
        <v>5670498</v>
      </c>
      <c r="D78" s="41">
        <v>199189</v>
      </c>
      <c r="E78" s="41">
        <v>526386029</v>
      </c>
      <c r="F78" s="42">
        <v>0.91339999999999999</v>
      </c>
      <c r="G78" s="41">
        <v>4808010</v>
      </c>
      <c r="H78" s="41">
        <v>0</v>
      </c>
      <c r="I78" s="41">
        <v>1653285</v>
      </c>
      <c r="J78" s="41">
        <v>0</v>
      </c>
      <c r="K78" s="41">
        <v>0</v>
      </c>
      <c r="L78" s="36">
        <v>49.28</v>
      </c>
      <c r="M78" s="43">
        <v>913.61099999999999</v>
      </c>
      <c r="N78" s="44">
        <v>57.615990722528522</v>
      </c>
      <c r="O78" s="41">
        <v>0</v>
      </c>
      <c r="P78" s="41">
        <v>0</v>
      </c>
      <c r="Q78" s="41">
        <v>0</v>
      </c>
    </row>
    <row r="79" spans="1:17" s="36" customFormat="1" ht="14" x14ac:dyDescent="0.3">
      <c r="A79" s="39">
        <v>56901</v>
      </c>
      <c r="B79" s="40" t="s">
        <v>67</v>
      </c>
      <c r="C79" s="41">
        <v>13643591</v>
      </c>
      <c r="D79" s="41">
        <v>602042</v>
      </c>
      <c r="E79" s="41">
        <v>1313606295</v>
      </c>
      <c r="F79" s="42">
        <v>0.8983000000000001</v>
      </c>
      <c r="G79" s="41">
        <v>11800125</v>
      </c>
      <c r="H79" s="41">
        <v>0</v>
      </c>
      <c r="I79" s="41">
        <v>11417078</v>
      </c>
      <c r="J79" s="41">
        <v>0</v>
      </c>
      <c r="K79" s="41">
        <v>0</v>
      </c>
      <c r="L79" s="36">
        <v>49.28</v>
      </c>
      <c r="M79" s="43">
        <v>2202.4490000000001</v>
      </c>
      <c r="N79" s="44">
        <v>59.642983560572794</v>
      </c>
      <c r="O79" s="41">
        <v>0</v>
      </c>
      <c r="P79" s="41">
        <v>0</v>
      </c>
      <c r="Q79" s="41">
        <v>0</v>
      </c>
    </row>
    <row r="80" spans="1:17" s="36" customFormat="1" ht="14" x14ac:dyDescent="0.3">
      <c r="A80" s="39">
        <v>57905</v>
      </c>
      <c r="B80" s="40" t="s">
        <v>70</v>
      </c>
      <c r="C80" s="41">
        <v>1274224268</v>
      </c>
      <c r="D80" s="41">
        <v>52403546</v>
      </c>
      <c r="E80" s="41">
        <v>141161015586</v>
      </c>
      <c r="F80" s="42">
        <v>0.91339999999999999</v>
      </c>
      <c r="G80" s="41">
        <v>1289364716</v>
      </c>
      <c r="H80" s="41">
        <v>67543994</v>
      </c>
      <c r="I80" s="41">
        <v>1196896416</v>
      </c>
      <c r="J80" s="41">
        <v>-92468300</v>
      </c>
      <c r="K80" s="41">
        <v>0</v>
      </c>
      <c r="L80" s="36">
        <v>49.28</v>
      </c>
      <c r="M80" s="43">
        <v>205082.30799999999</v>
      </c>
      <c r="N80" s="44">
        <v>68.831396019787348</v>
      </c>
      <c r="O80" s="41">
        <v>54675927.707878411</v>
      </c>
      <c r="P80" s="41">
        <v>76368109</v>
      </c>
      <c r="Q80" s="41">
        <v>21692181.292121589</v>
      </c>
    </row>
    <row r="81" spans="1:17" s="36" customFormat="1" ht="14" x14ac:dyDescent="0.3">
      <c r="A81" s="39">
        <v>249905</v>
      </c>
      <c r="B81" s="40" t="s">
        <v>270</v>
      </c>
      <c r="C81" s="41">
        <v>28453416</v>
      </c>
      <c r="D81" s="41">
        <v>1296529</v>
      </c>
      <c r="E81" s="41">
        <v>2493423275</v>
      </c>
      <c r="F81" s="42">
        <v>0.91339999999999999</v>
      </c>
      <c r="G81" s="41">
        <v>22774928</v>
      </c>
      <c r="H81" s="41">
        <v>0</v>
      </c>
      <c r="I81" s="41">
        <v>22760570</v>
      </c>
      <c r="J81" s="41">
        <v>0</v>
      </c>
      <c r="K81" s="41">
        <v>0</v>
      </c>
      <c r="L81" s="36">
        <v>49.28</v>
      </c>
      <c r="M81" s="43">
        <v>4566.8040000000001</v>
      </c>
      <c r="N81" s="44">
        <v>54.598867720182426</v>
      </c>
      <c r="O81" s="41">
        <v>0</v>
      </c>
      <c r="P81" s="41">
        <v>0</v>
      </c>
      <c r="Q81" s="41">
        <v>0</v>
      </c>
    </row>
    <row r="82" spans="1:17" s="36" customFormat="1" ht="14" x14ac:dyDescent="0.3">
      <c r="A82" s="39">
        <v>101908</v>
      </c>
      <c r="B82" s="40" t="s">
        <v>118</v>
      </c>
      <c r="C82" s="41">
        <v>95085739</v>
      </c>
      <c r="D82" s="41">
        <v>4622323</v>
      </c>
      <c r="E82" s="41">
        <v>10972666344</v>
      </c>
      <c r="F82" s="42">
        <v>0.87460000000000004</v>
      </c>
      <c r="G82" s="41">
        <v>95966940</v>
      </c>
      <c r="H82" s="41">
        <v>5503524</v>
      </c>
      <c r="I82" s="41">
        <v>94464901</v>
      </c>
      <c r="J82" s="41">
        <v>-1502039</v>
      </c>
      <c r="K82" s="41">
        <v>4001485</v>
      </c>
      <c r="L82" s="36">
        <v>49.28</v>
      </c>
      <c r="M82" s="43">
        <v>15299.614000000001</v>
      </c>
      <c r="N82" s="44">
        <v>71.718582860979353</v>
      </c>
      <c r="O82" s="41">
        <v>9273769.2284160014</v>
      </c>
      <c r="P82" s="41">
        <v>13496380</v>
      </c>
      <c r="Q82" s="41">
        <v>4222610.7715839986</v>
      </c>
    </row>
    <row r="83" spans="1:17" s="36" customFormat="1" ht="14" x14ac:dyDescent="0.3">
      <c r="A83" s="39">
        <v>227910</v>
      </c>
      <c r="B83" s="40" t="s">
        <v>243</v>
      </c>
      <c r="C83" s="41">
        <v>92871124</v>
      </c>
      <c r="D83" s="41">
        <v>3849609</v>
      </c>
      <c r="E83" s="41">
        <v>8254502303</v>
      </c>
      <c r="F83" s="42">
        <v>0.877</v>
      </c>
      <c r="G83" s="41">
        <v>72391985</v>
      </c>
      <c r="H83" s="41">
        <v>0</v>
      </c>
      <c r="I83" s="41">
        <v>70033038</v>
      </c>
      <c r="J83" s="41">
        <v>0</v>
      </c>
      <c r="K83" s="41">
        <v>0</v>
      </c>
      <c r="L83" s="36">
        <v>49.28</v>
      </c>
      <c r="M83" s="43">
        <v>14775.262999999999</v>
      </c>
      <c r="N83" s="44">
        <v>55.86704143946541</v>
      </c>
      <c r="O83" s="41">
        <v>0</v>
      </c>
      <c r="P83" s="41">
        <v>0</v>
      </c>
      <c r="Q83" s="41">
        <v>0</v>
      </c>
    </row>
    <row r="84" spans="1:17" s="36" customFormat="1" ht="14" x14ac:dyDescent="0.3">
      <c r="A84" s="39">
        <v>61901</v>
      </c>
      <c r="B84" s="40" t="s">
        <v>77</v>
      </c>
      <c r="C84" s="41">
        <v>249453860</v>
      </c>
      <c r="D84" s="41">
        <v>11502687</v>
      </c>
      <c r="E84" s="41">
        <v>21727458405</v>
      </c>
      <c r="F84" s="42">
        <v>0.86760000000000004</v>
      </c>
      <c r="G84" s="41">
        <v>188507429</v>
      </c>
      <c r="H84" s="41">
        <v>0</v>
      </c>
      <c r="I84" s="41">
        <v>191419382</v>
      </c>
      <c r="J84" s="41">
        <v>0</v>
      </c>
      <c r="K84" s="41">
        <v>0</v>
      </c>
      <c r="L84" s="36">
        <v>49.28</v>
      </c>
      <c r="M84" s="43">
        <v>40139.976000000002</v>
      </c>
      <c r="N84" s="44">
        <v>54.12922619834152</v>
      </c>
      <c r="O84" s="41">
        <v>0</v>
      </c>
      <c r="P84" s="41">
        <v>0</v>
      </c>
      <c r="Q84" s="41">
        <v>0</v>
      </c>
    </row>
    <row r="85" spans="1:17" s="36" customFormat="1" ht="14" x14ac:dyDescent="0.3">
      <c r="A85" s="39">
        <v>251901</v>
      </c>
      <c r="B85" s="40" t="s">
        <v>274</v>
      </c>
      <c r="C85" s="41">
        <v>13476549</v>
      </c>
      <c r="D85" s="41">
        <v>608090</v>
      </c>
      <c r="E85" s="41">
        <v>1251067897</v>
      </c>
      <c r="F85" s="42">
        <v>0.91339999999999999</v>
      </c>
      <c r="G85" s="41">
        <v>11427254</v>
      </c>
      <c r="H85" s="41">
        <v>0</v>
      </c>
      <c r="I85" s="41">
        <v>11249422</v>
      </c>
      <c r="J85" s="41">
        <v>0</v>
      </c>
      <c r="K85" s="41">
        <v>0</v>
      </c>
      <c r="L85" s="36">
        <v>49.28</v>
      </c>
      <c r="M85" s="43">
        <v>2174.8270000000002</v>
      </c>
      <c r="N85" s="44">
        <v>57.524938627302312</v>
      </c>
      <c r="O85" s="41">
        <v>0</v>
      </c>
      <c r="P85" s="41">
        <v>0</v>
      </c>
      <c r="Q85" s="41">
        <v>0</v>
      </c>
    </row>
    <row r="86" spans="1:17" s="36" customFormat="1" ht="14" x14ac:dyDescent="0.3">
      <c r="A86" s="39">
        <v>146903</v>
      </c>
      <c r="B86" s="40" t="s">
        <v>170</v>
      </c>
      <c r="C86" s="41">
        <v>2008235</v>
      </c>
      <c r="D86" s="41">
        <v>75133</v>
      </c>
      <c r="E86" s="41">
        <v>209497686</v>
      </c>
      <c r="F86" s="42">
        <v>0.91339999999999999</v>
      </c>
      <c r="G86" s="41">
        <v>1913552</v>
      </c>
      <c r="H86" s="41">
        <v>0</v>
      </c>
      <c r="I86" s="41">
        <v>1929263</v>
      </c>
      <c r="J86" s="41">
        <v>0</v>
      </c>
      <c r="K86" s="41">
        <v>0</v>
      </c>
      <c r="L86" s="36">
        <v>49.28</v>
      </c>
      <c r="M86" s="43">
        <v>323.84000000000003</v>
      </c>
      <c r="N86" s="44">
        <v>64.691726161067194</v>
      </c>
      <c r="O86" s="41">
        <v>0</v>
      </c>
      <c r="P86" s="41">
        <v>0</v>
      </c>
      <c r="Q86" s="41">
        <v>0</v>
      </c>
    </row>
    <row r="87" spans="1:17" s="36" customFormat="1" ht="14" x14ac:dyDescent="0.3">
      <c r="A87" s="39">
        <v>81906</v>
      </c>
      <c r="B87" s="40" t="s">
        <v>99</v>
      </c>
      <c r="C87" s="41">
        <v>1947162</v>
      </c>
      <c r="D87" s="41">
        <v>58965</v>
      </c>
      <c r="E87" s="41">
        <v>177529045</v>
      </c>
      <c r="F87" s="42">
        <v>0.91339999999999999</v>
      </c>
      <c r="G87" s="41">
        <v>1621550</v>
      </c>
      <c r="H87" s="41">
        <v>0</v>
      </c>
      <c r="I87" s="41">
        <v>1619826</v>
      </c>
      <c r="J87" s="41">
        <v>0</v>
      </c>
      <c r="K87" s="41">
        <v>0</v>
      </c>
      <c r="L87" s="36">
        <v>49.28</v>
      </c>
      <c r="M87" s="43">
        <v>311.26400000000001</v>
      </c>
      <c r="N87" s="44">
        <v>57.034878752441657</v>
      </c>
      <c r="O87" s="41">
        <v>89273.503334400011</v>
      </c>
      <c r="P87" s="41">
        <v>103322</v>
      </c>
      <c r="Q87" s="41">
        <v>14048.496665599989</v>
      </c>
    </row>
    <row r="88" spans="1:17" s="36" customFormat="1" ht="14" x14ac:dyDescent="0.3">
      <c r="A88" s="39">
        <v>176903</v>
      </c>
      <c r="B88" s="40" t="s">
        <v>193</v>
      </c>
      <c r="C88" s="41">
        <v>5641815</v>
      </c>
      <c r="D88" s="41">
        <v>189949</v>
      </c>
      <c r="E88" s="41">
        <v>734263875</v>
      </c>
      <c r="F88" s="42">
        <v>0.82469999999999999</v>
      </c>
      <c r="G88" s="41">
        <v>6055474</v>
      </c>
      <c r="H88" s="41">
        <v>603608</v>
      </c>
      <c r="I88" s="41">
        <v>5675752</v>
      </c>
      <c r="J88" s="41">
        <v>-379722</v>
      </c>
      <c r="K88" s="41">
        <v>223886</v>
      </c>
      <c r="L88" s="36">
        <v>49.28</v>
      </c>
      <c r="M88" s="43">
        <v>904.7650000000001</v>
      </c>
      <c r="N88" s="44">
        <v>81.155203284830861</v>
      </c>
      <c r="O88" s="41">
        <v>0</v>
      </c>
      <c r="P88" s="41">
        <v>0</v>
      </c>
      <c r="Q88" s="41">
        <v>0</v>
      </c>
    </row>
    <row r="89" spans="1:17" s="36" customFormat="1" ht="14" x14ac:dyDescent="0.3">
      <c r="A89" s="39">
        <v>82902</v>
      </c>
      <c r="B89" s="40" t="s">
        <v>100</v>
      </c>
      <c r="C89" s="41">
        <v>9667624</v>
      </c>
      <c r="D89" s="41">
        <v>323767</v>
      </c>
      <c r="E89" s="41">
        <v>1237116040</v>
      </c>
      <c r="F89" s="42">
        <v>0.91339999999999999</v>
      </c>
      <c r="G89" s="41">
        <v>11299818</v>
      </c>
      <c r="H89" s="41">
        <v>1955961</v>
      </c>
      <c r="I89" s="41">
        <v>10752032</v>
      </c>
      <c r="J89" s="41">
        <v>-547786</v>
      </c>
      <c r="K89" s="41">
        <v>1408175</v>
      </c>
      <c r="L89" s="36">
        <v>49.28</v>
      </c>
      <c r="M89" s="43">
        <v>1563.94</v>
      </c>
      <c r="N89" s="44">
        <v>79.102525672340363</v>
      </c>
      <c r="O89" s="41">
        <v>398456.87974400003</v>
      </c>
      <c r="P89" s="41">
        <v>639589</v>
      </c>
      <c r="Q89" s="41">
        <v>241132.12025599997</v>
      </c>
    </row>
    <row r="90" spans="1:17" s="36" customFormat="1" ht="14" x14ac:dyDescent="0.3">
      <c r="A90" s="39">
        <v>144903</v>
      </c>
      <c r="B90" s="40" t="s">
        <v>167</v>
      </c>
      <c r="C90" s="41">
        <v>1845394</v>
      </c>
      <c r="D90" s="41">
        <v>57610</v>
      </c>
      <c r="E90" s="41">
        <v>161682515</v>
      </c>
      <c r="F90" s="42">
        <v>0.91339999999999999</v>
      </c>
      <c r="G90" s="41">
        <v>1476808</v>
      </c>
      <c r="H90" s="41">
        <v>0</v>
      </c>
      <c r="I90" s="41">
        <v>1466758</v>
      </c>
      <c r="J90" s="41">
        <v>0</v>
      </c>
      <c r="K90" s="41">
        <v>0</v>
      </c>
      <c r="L90" s="36">
        <v>49.28</v>
      </c>
      <c r="M90" s="43">
        <v>295.63100000000003</v>
      </c>
      <c r="N90" s="44">
        <v>54.690649830362844</v>
      </c>
      <c r="O90" s="41">
        <v>84352.747987200011</v>
      </c>
      <c r="P90" s="41">
        <v>93614</v>
      </c>
      <c r="Q90" s="41">
        <v>9261.2520127999887</v>
      </c>
    </row>
    <row r="91" spans="1:17" s="36" customFormat="1" ht="14" x14ac:dyDescent="0.3">
      <c r="A91" s="39">
        <v>133905</v>
      </c>
      <c r="B91" s="40" t="s">
        <v>156</v>
      </c>
      <c r="C91" s="41">
        <v>541388</v>
      </c>
      <c r="D91" s="41">
        <v>6512</v>
      </c>
      <c r="E91" s="41">
        <v>78447142</v>
      </c>
      <c r="F91" s="42">
        <v>0.81700000000000006</v>
      </c>
      <c r="G91" s="41">
        <v>640913</v>
      </c>
      <c r="H91" s="41">
        <v>106037</v>
      </c>
      <c r="I91" s="41">
        <v>628353</v>
      </c>
      <c r="J91" s="41">
        <v>-12560</v>
      </c>
      <c r="K91" s="41">
        <v>93477</v>
      </c>
      <c r="L91" s="36">
        <v>49.28</v>
      </c>
      <c r="M91" s="43">
        <v>98.26400000000001</v>
      </c>
      <c r="N91" s="44">
        <v>79.833043637547817</v>
      </c>
      <c r="O91" s="41">
        <v>0</v>
      </c>
      <c r="P91" s="41">
        <v>0</v>
      </c>
      <c r="Q91" s="41">
        <v>0</v>
      </c>
    </row>
    <row r="92" spans="1:17" s="36" customFormat="1" ht="14" x14ac:dyDescent="0.3">
      <c r="A92" s="39">
        <v>105904</v>
      </c>
      <c r="B92" s="40" t="s">
        <v>128</v>
      </c>
      <c r="C92" s="41">
        <v>53776673</v>
      </c>
      <c r="D92" s="41">
        <v>2730360</v>
      </c>
      <c r="E92" s="41">
        <v>6533513081</v>
      </c>
      <c r="F92" s="42">
        <v>0.8449000000000001</v>
      </c>
      <c r="G92" s="41">
        <v>55201652</v>
      </c>
      <c r="H92" s="41">
        <v>4155339</v>
      </c>
      <c r="I92" s="41">
        <v>52366292</v>
      </c>
      <c r="J92" s="41">
        <v>-2835360</v>
      </c>
      <c r="K92" s="41">
        <v>1319979</v>
      </c>
      <c r="L92" s="36">
        <v>49.28</v>
      </c>
      <c r="M92" s="43">
        <v>8606.0460000000003</v>
      </c>
      <c r="N92" s="44">
        <v>75.917710421255009</v>
      </c>
      <c r="O92" s="41">
        <v>2345305.8862464</v>
      </c>
      <c r="P92" s="41">
        <v>3613033</v>
      </c>
      <c r="Q92" s="41">
        <v>1267727.1137536</v>
      </c>
    </row>
    <row r="93" spans="1:17" s="36" customFormat="1" ht="14" x14ac:dyDescent="0.3">
      <c r="A93" s="39">
        <v>227909</v>
      </c>
      <c r="B93" s="40" t="s">
        <v>242</v>
      </c>
      <c r="C93" s="41">
        <v>55736222</v>
      </c>
      <c r="D93" s="41">
        <v>3080449</v>
      </c>
      <c r="E93" s="41">
        <v>17140217203</v>
      </c>
      <c r="F93" s="42">
        <v>0.91339999999999999</v>
      </c>
      <c r="G93" s="41">
        <v>156558744</v>
      </c>
      <c r="H93" s="41">
        <v>103902971</v>
      </c>
      <c r="I93" s="41">
        <v>151678593</v>
      </c>
      <c r="J93" s="41">
        <v>-4880151</v>
      </c>
      <c r="K93" s="41">
        <v>99022820</v>
      </c>
      <c r="L93" s="36">
        <v>49.28</v>
      </c>
      <c r="M93" s="43">
        <v>8979.6260000000002</v>
      </c>
      <c r="N93" s="44">
        <v>190.87896537116356</v>
      </c>
      <c r="O93" s="41">
        <v>0</v>
      </c>
      <c r="P93" s="41">
        <v>0</v>
      </c>
      <c r="Q93" s="41">
        <v>0</v>
      </c>
    </row>
    <row r="94" spans="1:17" s="36" customFormat="1" ht="14" x14ac:dyDescent="0.3">
      <c r="A94" s="39">
        <v>102906</v>
      </c>
      <c r="B94" s="40" t="s">
        <v>124</v>
      </c>
      <c r="C94" s="41">
        <v>8765245</v>
      </c>
      <c r="D94" s="41">
        <v>321293</v>
      </c>
      <c r="E94" s="41">
        <v>703300973</v>
      </c>
      <c r="F94" s="42">
        <v>0.82469999999999999</v>
      </c>
      <c r="G94" s="41">
        <v>5800123</v>
      </c>
      <c r="H94" s="41">
        <v>0</v>
      </c>
      <c r="I94" s="41">
        <v>5409782</v>
      </c>
      <c r="J94" s="41">
        <v>0</v>
      </c>
      <c r="K94" s="41">
        <v>0</v>
      </c>
      <c r="L94" s="36">
        <v>49.28</v>
      </c>
      <c r="M94" s="43">
        <v>1401.9590000000001</v>
      </c>
      <c r="N94" s="44">
        <v>50.165587795363486</v>
      </c>
      <c r="O94" s="41">
        <v>0</v>
      </c>
      <c r="P94" s="41">
        <v>0</v>
      </c>
      <c r="Q94" s="41">
        <v>0</v>
      </c>
    </row>
    <row r="95" spans="1:17" s="36" customFormat="1" ht="14" x14ac:dyDescent="0.3">
      <c r="A95" s="39">
        <v>121906</v>
      </c>
      <c r="B95" s="40" t="s">
        <v>141</v>
      </c>
      <c r="C95" s="41">
        <v>4251737</v>
      </c>
      <c r="D95" s="41">
        <v>141012</v>
      </c>
      <c r="E95" s="41">
        <v>349650290</v>
      </c>
      <c r="F95" s="42">
        <v>0.91339999999999999</v>
      </c>
      <c r="G95" s="41">
        <v>3193706</v>
      </c>
      <c r="H95" s="41">
        <v>0</v>
      </c>
      <c r="I95" s="41">
        <v>3188463</v>
      </c>
      <c r="J95" s="41">
        <v>0</v>
      </c>
      <c r="K95" s="41">
        <v>0</v>
      </c>
      <c r="L95" s="36">
        <v>49.28</v>
      </c>
      <c r="M95" s="43">
        <v>688.11400000000003</v>
      </c>
      <c r="N95" s="44">
        <v>50.81284351139491</v>
      </c>
      <c r="O95" s="41">
        <v>197357.70109440002</v>
      </c>
      <c r="P95" s="41">
        <v>203496</v>
      </c>
      <c r="Q95" s="41">
        <v>6138.2989055999788</v>
      </c>
    </row>
    <row r="96" spans="1:17" s="36" customFormat="1" ht="14" x14ac:dyDescent="0.3">
      <c r="A96" s="39">
        <v>143906</v>
      </c>
      <c r="B96" s="40" t="s">
        <v>166</v>
      </c>
      <c r="C96" s="41">
        <v>879820</v>
      </c>
      <c r="D96" s="41">
        <v>28090</v>
      </c>
      <c r="E96" s="41">
        <v>92540267</v>
      </c>
      <c r="F96" s="42">
        <v>0.91339999999999999</v>
      </c>
      <c r="G96" s="41">
        <v>845263</v>
      </c>
      <c r="H96" s="41">
        <v>0</v>
      </c>
      <c r="I96" s="41">
        <v>808557</v>
      </c>
      <c r="J96" s="41">
        <v>0</v>
      </c>
      <c r="K96" s="41">
        <v>0</v>
      </c>
      <c r="L96" s="36">
        <v>49.28</v>
      </c>
      <c r="M96" s="43">
        <v>139.107</v>
      </c>
      <c r="N96" s="44">
        <v>66.524522130446343</v>
      </c>
      <c r="O96" s="41">
        <v>0</v>
      </c>
      <c r="P96" s="41">
        <v>0</v>
      </c>
      <c r="Q96" s="41">
        <v>0</v>
      </c>
    </row>
    <row r="97" spans="1:17" s="36" customFormat="1" ht="14" x14ac:dyDescent="0.3">
      <c r="A97" s="39">
        <v>81902</v>
      </c>
      <c r="B97" s="40" t="s">
        <v>98</v>
      </c>
      <c r="C97" s="41">
        <v>14507031</v>
      </c>
      <c r="D97" s="41">
        <v>642083</v>
      </c>
      <c r="E97" s="41">
        <v>1263986592</v>
      </c>
      <c r="F97" s="42">
        <v>0.91339999999999999</v>
      </c>
      <c r="G97" s="41">
        <v>11545254</v>
      </c>
      <c r="H97" s="41">
        <v>0</v>
      </c>
      <c r="I97" s="41">
        <v>10926608</v>
      </c>
      <c r="J97" s="41">
        <v>0</v>
      </c>
      <c r="K97" s="41">
        <v>0</v>
      </c>
      <c r="L97" s="36">
        <v>49.28</v>
      </c>
      <c r="M97" s="43">
        <v>2322.1040000000003</v>
      </c>
      <c r="N97" s="44">
        <v>54.432815756744738</v>
      </c>
      <c r="O97" s="41">
        <v>397083.49936640006</v>
      </c>
      <c r="P97" s="41">
        <v>438603</v>
      </c>
      <c r="Q97" s="41">
        <v>41519.500633599935</v>
      </c>
    </row>
    <row r="98" spans="1:17" s="36" customFormat="1" ht="14" x14ac:dyDescent="0.3">
      <c r="A98" s="39">
        <v>128904</v>
      </c>
      <c r="B98" s="40" t="s">
        <v>149</v>
      </c>
      <c r="C98" s="41">
        <v>3882142</v>
      </c>
      <c r="D98" s="41">
        <v>154822</v>
      </c>
      <c r="E98" s="41">
        <v>778038936</v>
      </c>
      <c r="F98" s="42">
        <v>0.91339999999999999</v>
      </c>
      <c r="G98" s="41">
        <v>7106608</v>
      </c>
      <c r="H98" s="41">
        <v>3379288</v>
      </c>
      <c r="I98" s="41">
        <v>6994793</v>
      </c>
      <c r="J98" s="41">
        <v>-111815</v>
      </c>
      <c r="K98" s="41">
        <v>3267473</v>
      </c>
      <c r="L98" s="36">
        <v>49.28</v>
      </c>
      <c r="M98" s="43">
        <v>622.92700000000002</v>
      </c>
      <c r="N98" s="44">
        <v>124.90049973752943</v>
      </c>
      <c r="O98" s="41">
        <v>0</v>
      </c>
      <c r="P98" s="41">
        <v>0</v>
      </c>
      <c r="Q98" s="41">
        <v>0</v>
      </c>
    </row>
    <row r="99" spans="1:17" s="36" customFormat="1" ht="14" x14ac:dyDescent="0.3">
      <c r="A99" s="39">
        <v>75906</v>
      </c>
      <c r="B99" s="40" t="s">
        <v>93</v>
      </c>
      <c r="C99" s="41">
        <v>2633008</v>
      </c>
      <c r="D99" s="41">
        <v>101139</v>
      </c>
      <c r="E99" s="41">
        <v>269466669</v>
      </c>
      <c r="F99" s="42">
        <v>0.86440000000000006</v>
      </c>
      <c r="G99" s="41">
        <v>2329270</v>
      </c>
      <c r="H99" s="41">
        <v>0</v>
      </c>
      <c r="I99" s="41">
        <v>2425970</v>
      </c>
      <c r="J99" s="41">
        <v>0</v>
      </c>
      <c r="K99" s="41">
        <v>0</v>
      </c>
      <c r="L99" s="36">
        <v>49.28</v>
      </c>
      <c r="M99" s="43">
        <v>427.245</v>
      </c>
      <c r="N99" s="44">
        <v>63.070760102517283</v>
      </c>
      <c r="O99" s="41">
        <v>0</v>
      </c>
      <c r="P99" s="41">
        <v>0</v>
      </c>
      <c r="Q99" s="41">
        <v>0</v>
      </c>
    </row>
    <row r="100" spans="1:17" s="36" customFormat="1" ht="14" x14ac:dyDescent="0.3">
      <c r="A100" s="39">
        <v>169910</v>
      </c>
      <c r="B100" s="40" t="s">
        <v>188</v>
      </c>
      <c r="C100" s="41">
        <v>1925038</v>
      </c>
      <c r="D100" s="41">
        <v>59079</v>
      </c>
      <c r="E100" s="41">
        <v>195034265</v>
      </c>
      <c r="F100" s="42">
        <v>0.91339999999999999</v>
      </c>
      <c r="G100" s="41">
        <v>1781443</v>
      </c>
      <c r="H100" s="41">
        <v>0</v>
      </c>
      <c r="I100" s="41">
        <v>1797538</v>
      </c>
      <c r="J100" s="41">
        <v>0</v>
      </c>
      <c r="K100" s="41">
        <v>0</v>
      </c>
      <c r="L100" s="36">
        <v>49.28</v>
      </c>
      <c r="M100" s="43">
        <v>307.54500000000002</v>
      </c>
      <c r="N100" s="44">
        <v>63.416496772829987</v>
      </c>
      <c r="O100" s="41">
        <v>0</v>
      </c>
      <c r="P100" s="41">
        <v>0</v>
      </c>
      <c r="Q100" s="41">
        <v>0</v>
      </c>
    </row>
    <row r="101" spans="1:17" s="36" customFormat="1" ht="14" x14ac:dyDescent="0.3">
      <c r="A101" s="39">
        <v>114904</v>
      </c>
      <c r="B101" s="40" t="s">
        <v>135</v>
      </c>
      <c r="C101" s="41">
        <v>7595106</v>
      </c>
      <c r="D101" s="41">
        <v>296305</v>
      </c>
      <c r="E101" s="41">
        <v>726655215</v>
      </c>
      <c r="F101" s="42">
        <v>0.91339999999999999</v>
      </c>
      <c r="G101" s="41">
        <v>6637269</v>
      </c>
      <c r="H101" s="41">
        <v>0</v>
      </c>
      <c r="I101" s="41">
        <v>6480199</v>
      </c>
      <c r="J101" s="41">
        <v>0</v>
      </c>
      <c r="K101" s="41">
        <v>0</v>
      </c>
      <c r="L101" s="36">
        <v>49.28</v>
      </c>
      <c r="M101" s="43">
        <v>1217.239</v>
      </c>
      <c r="N101" s="44">
        <v>59.697004039469654</v>
      </c>
      <c r="O101" s="41">
        <v>0</v>
      </c>
      <c r="P101" s="41">
        <v>0</v>
      </c>
      <c r="Q101" s="41">
        <v>0</v>
      </c>
    </row>
    <row r="102" spans="1:17" s="36" customFormat="1" ht="14" x14ac:dyDescent="0.3">
      <c r="A102" s="39">
        <v>242906</v>
      </c>
      <c r="B102" s="40" t="s">
        <v>260</v>
      </c>
      <c r="C102" s="41">
        <v>1637565</v>
      </c>
      <c r="D102" s="41">
        <v>52582</v>
      </c>
      <c r="E102" s="41">
        <v>869075338</v>
      </c>
      <c r="F102" s="42">
        <v>0.91339999999999999</v>
      </c>
      <c r="G102" s="41">
        <v>7938134</v>
      </c>
      <c r="H102" s="41">
        <v>6353151</v>
      </c>
      <c r="I102" s="41">
        <v>7828227</v>
      </c>
      <c r="J102" s="41">
        <v>-109907</v>
      </c>
      <c r="K102" s="41">
        <v>6243244</v>
      </c>
      <c r="L102" s="36">
        <v>49.28</v>
      </c>
      <c r="M102" s="43">
        <v>256.43</v>
      </c>
      <c r="N102" s="44">
        <v>338.91328549701672</v>
      </c>
      <c r="O102" s="41">
        <v>0</v>
      </c>
      <c r="P102" s="41">
        <v>0</v>
      </c>
      <c r="Q102" s="41">
        <v>0</v>
      </c>
    </row>
    <row r="103" spans="1:17" s="36" customFormat="1" ht="14" x14ac:dyDescent="0.3">
      <c r="A103" s="39">
        <v>186902</v>
      </c>
      <c r="B103" s="40" t="s">
        <v>208</v>
      </c>
      <c r="C103" s="41">
        <v>19662283</v>
      </c>
      <c r="D103" s="41">
        <v>843143</v>
      </c>
      <c r="E103" s="41">
        <v>3008644555</v>
      </c>
      <c r="F103" s="42">
        <v>0.85170000000000001</v>
      </c>
      <c r="G103" s="41">
        <v>25624626</v>
      </c>
      <c r="H103" s="41">
        <v>6805486</v>
      </c>
      <c r="I103" s="41">
        <v>20474656</v>
      </c>
      <c r="J103" s="41">
        <v>-5149970</v>
      </c>
      <c r="K103" s="41">
        <v>1655516</v>
      </c>
      <c r="L103" s="36">
        <v>49.28</v>
      </c>
      <c r="M103" s="43">
        <v>3162.5430000000001</v>
      </c>
      <c r="N103" s="44">
        <v>95.133712174032098</v>
      </c>
      <c r="O103" s="41">
        <v>0</v>
      </c>
      <c r="P103" s="41">
        <v>0</v>
      </c>
      <c r="Q103" s="41">
        <v>0</v>
      </c>
    </row>
    <row r="104" spans="1:17" s="36" customFormat="1" ht="14" x14ac:dyDescent="0.3">
      <c r="A104" s="39">
        <v>198903</v>
      </c>
      <c r="B104" s="40" t="s">
        <v>220</v>
      </c>
      <c r="C104" s="41">
        <v>10700751</v>
      </c>
      <c r="D104" s="41">
        <v>457547</v>
      </c>
      <c r="E104" s="41">
        <v>1756350594</v>
      </c>
      <c r="F104" s="42">
        <v>0.91339999999999999</v>
      </c>
      <c r="G104" s="41">
        <v>16042506</v>
      </c>
      <c r="H104" s="41">
        <v>5799302</v>
      </c>
      <c r="I104" s="41">
        <v>15075826</v>
      </c>
      <c r="J104" s="41">
        <v>-966680</v>
      </c>
      <c r="K104" s="41">
        <v>4832622</v>
      </c>
      <c r="L104" s="36">
        <v>49.28</v>
      </c>
      <c r="M104" s="43">
        <v>1715.116</v>
      </c>
      <c r="N104" s="44">
        <v>102.40418688881685</v>
      </c>
      <c r="O104" s="41">
        <v>0</v>
      </c>
      <c r="P104" s="41">
        <v>0</v>
      </c>
      <c r="Q104" s="41">
        <v>0</v>
      </c>
    </row>
    <row r="105" spans="1:17" s="36" customFormat="1" ht="14" x14ac:dyDescent="0.3">
      <c r="A105" s="39">
        <v>86901</v>
      </c>
      <c r="B105" s="40" t="s">
        <v>107</v>
      </c>
      <c r="C105" s="41">
        <v>26097104</v>
      </c>
      <c r="D105" s="41">
        <v>1155755</v>
      </c>
      <c r="E105" s="41">
        <v>4442181836</v>
      </c>
      <c r="F105" s="42">
        <v>0.90910000000000002</v>
      </c>
      <c r="G105" s="41">
        <v>40383875</v>
      </c>
      <c r="H105" s="41">
        <v>15442526</v>
      </c>
      <c r="I105" s="41">
        <v>40749767</v>
      </c>
      <c r="J105" s="41">
        <v>0</v>
      </c>
      <c r="K105" s="41">
        <v>15442526</v>
      </c>
      <c r="L105" s="36">
        <v>49.28</v>
      </c>
      <c r="M105" s="43">
        <v>4188.5450000000001</v>
      </c>
      <c r="N105" s="44">
        <v>106.05548790809219</v>
      </c>
      <c r="O105" s="41">
        <v>0</v>
      </c>
      <c r="P105" s="41">
        <v>0</v>
      </c>
      <c r="Q105" s="41">
        <v>0</v>
      </c>
    </row>
    <row r="106" spans="1:17" s="36" customFormat="1" ht="14" x14ac:dyDescent="0.3">
      <c r="A106" s="39">
        <v>84911</v>
      </c>
      <c r="B106" s="40" t="s">
        <v>106</v>
      </c>
      <c r="C106" s="41">
        <v>43584277</v>
      </c>
      <c r="D106" s="41">
        <v>2343509</v>
      </c>
      <c r="E106" s="41">
        <v>3587776515</v>
      </c>
      <c r="F106" s="42">
        <v>0.8711000000000001</v>
      </c>
      <c r="G106" s="41">
        <v>31253121</v>
      </c>
      <c r="H106" s="41">
        <v>0</v>
      </c>
      <c r="I106" s="41">
        <v>30995478</v>
      </c>
      <c r="J106" s="41">
        <v>0</v>
      </c>
      <c r="K106" s="41">
        <v>0</v>
      </c>
      <c r="L106" s="36">
        <v>49.28</v>
      </c>
      <c r="M106" s="43">
        <v>7015.7530000000006</v>
      </c>
      <c r="N106" s="44">
        <v>51.138865849467621</v>
      </c>
      <c r="O106" s="41">
        <v>1109813.5481664001</v>
      </c>
      <c r="P106" s="41">
        <v>1151676</v>
      </c>
      <c r="Q106" s="41">
        <v>41862.451833599946</v>
      </c>
    </row>
    <row r="107" spans="1:17" s="36" customFormat="1" ht="14" x14ac:dyDescent="0.3">
      <c r="A107" s="39">
        <v>43905</v>
      </c>
      <c r="B107" s="40" t="s">
        <v>55</v>
      </c>
      <c r="C107" s="41">
        <v>457101508</v>
      </c>
      <c r="D107" s="41">
        <v>24560799</v>
      </c>
      <c r="E107" s="41">
        <v>44702686281</v>
      </c>
      <c r="F107" s="42">
        <v>0.90190000000000003</v>
      </c>
      <c r="G107" s="41">
        <v>403173528</v>
      </c>
      <c r="H107" s="41">
        <v>0</v>
      </c>
      <c r="I107" s="41">
        <v>403623330</v>
      </c>
      <c r="J107" s="41">
        <v>0</v>
      </c>
      <c r="K107" s="41">
        <v>0</v>
      </c>
      <c r="L107" s="36">
        <v>49.28</v>
      </c>
      <c r="M107" s="43">
        <v>73697.778000000006</v>
      </c>
      <c r="N107" s="44">
        <v>60.656762651650098</v>
      </c>
      <c r="O107" s="41">
        <v>21209866.759065602</v>
      </c>
      <c r="P107" s="41">
        <v>26106369</v>
      </c>
      <c r="Q107" s="41">
        <v>4896502.240934398</v>
      </c>
    </row>
    <row r="108" spans="1:17" s="36" customFormat="1" ht="14" x14ac:dyDescent="0.3">
      <c r="A108" s="39">
        <v>122901</v>
      </c>
      <c r="B108" s="40" t="s">
        <v>142</v>
      </c>
      <c r="C108" s="41">
        <v>2239966</v>
      </c>
      <c r="D108" s="41">
        <v>71544</v>
      </c>
      <c r="E108" s="41">
        <v>208092593</v>
      </c>
      <c r="F108" s="42">
        <v>0.91339999999999999</v>
      </c>
      <c r="G108" s="41">
        <v>1900718</v>
      </c>
      <c r="H108" s="41">
        <v>0</v>
      </c>
      <c r="I108" s="41">
        <v>1949771</v>
      </c>
      <c r="J108" s="41">
        <v>0</v>
      </c>
      <c r="K108" s="41">
        <v>0</v>
      </c>
      <c r="L108" s="36">
        <v>49.28</v>
      </c>
      <c r="M108" s="43">
        <v>362.17600000000004</v>
      </c>
      <c r="N108" s="44">
        <v>57.456207203127761</v>
      </c>
      <c r="O108" s="41">
        <v>70678.211788800021</v>
      </c>
      <c r="P108" s="41">
        <v>82405</v>
      </c>
      <c r="Q108" s="41">
        <v>11726.788211199979</v>
      </c>
    </row>
    <row r="109" spans="1:17" s="36" customFormat="1" ht="14" x14ac:dyDescent="0.3">
      <c r="A109" s="39">
        <v>84902</v>
      </c>
      <c r="B109" s="40" t="s">
        <v>103</v>
      </c>
      <c r="C109" s="41">
        <v>56554175</v>
      </c>
      <c r="D109" s="41">
        <v>2422472</v>
      </c>
      <c r="E109" s="41">
        <v>8953147807</v>
      </c>
      <c r="F109" s="42">
        <v>0.87140000000000006</v>
      </c>
      <c r="G109" s="41">
        <v>78017730</v>
      </c>
      <c r="H109" s="41">
        <v>23886027</v>
      </c>
      <c r="I109" s="41">
        <v>75128234</v>
      </c>
      <c r="J109" s="41">
        <v>-2889496</v>
      </c>
      <c r="K109" s="41">
        <v>20996531</v>
      </c>
      <c r="L109" s="36">
        <v>49.28</v>
      </c>
      <c r="M109" s="43">
        <v>9085.5560000000005</v>
      </c>
      <c r="N109" s="44">
        <v>98.542651732045883</v>
      </c>
      <c r="O109" s="41">
        <v>0</v>
      </c>
      <c r="P109" s="41">
        <v>0</v>
      </c>
      <c r="Q109" s="41">
        <v>0</v>
      </c>
    </row>
    <row r="110" spans="1:17" s="36" customFormat="1" ht="14" x14ac:dyDescent="0.3">
      <c r="A110" s="39">
        <v>184911</v>
      </c>
      <c r="B110" s="40" t="s">
        <v>206</v>
      </c>
      <c r="C110" s="41">
        <v>2464508</v>
      </c>
      <c r="D110" s="41">
        <v>81176</v>
      </c>
      <c r="E110" s="41">
        <v>215297767</v>
      </c>
      <c r="F110" s="42">
        <v>0.88870000000000005</v>
      </c>
      <c r="G110" s="41">
        <v>1913351</v>
      </c>
      <c r="H110" s="41">
        <v>0</v>
      </c>
      <c r="I110" s="41">
        <v>1734061</v>
      </c>
      <c r="J110" s="41">
        <v>0</v>
      </c>
      <c r="K110" s="41">
        <v>0</v>
      </c>
      <c r="L110" s="36">
        <v>49.28</v>
      </c>
      <c r="M110" s="43">
        <v>393.58</v>
      </c>
      <c r="N110" s="44">
        <v>54.702415519081256</v>
      </c>
      <c r="O110" s="41">
        <v>0</v>
      </c>
      <c r="P110" s="41">
        <v>0</v>
      </c>
      <c r="Q110" s="41">
        <v>0</v>
      </c>
    </row>
    <row r="111" spans="1:17" s="36" customFormat="1" ht="14" x14ac:dyDescent="0.3">
      <c r="A111" s="39">
        <v>166902</v>
      </c>
      <c r="B111" s="40" t="s">
        <v>185</v>
      </c>
      <c r="C111" s="41">
        <v>1827683</v>
      </c>
      <c r="D111" s="41">
        <v>60678</v>
      </c>
      <c r="E111" s="41">
        <v>204816701</v>
      </c>
      <c r="F111" s="42">
        <v>0.82469999999999999</v>
      </c>
      <c r="G111" s="41">
        <v>1689123</v>
      </c>
      <c r="H111" s="41">
        <v>0</v>
      </c>
      <c r="I111" s="41">
        <v>1302204</v>
      </c>
      <c r="J111" s="41">
        <v>0</v>
      </c>
      <c r="K111" s="41">
        <v>0</v>
      </c>
      <c r="L111" s="36">
        <v>49.28</v>
      </c>
      <c r="M111" s="43">
        <v>292.94900000000001</v>
      </c>
      <c r="N111" s="44">
        <v>69.915480510259471</v>
      </c>
      <c r="O111" s="41">
        <v>0</v>
      </c>
      <c r="P111" s="41">
        <v>0</v>
      </c>
      <c r="Q111" s="41">
        <v>0</v>
      </c>
    </row>
    <row r="112" spans="1:17" s="36" customFormat="1" ht="14" x14ac:dyDescent="0.3">
      <c r="A112" s="39">
        <v>149901</v>
      </c>
      <c r="B112" s="40" t="s">
        <v>172</v>
      </c>
      <c r="C112" s="41">
        <v>10175616</v>
      </c>
      <c r="D112" s="41">
        <v>381664</v>
      </c>
      <c r="E112" s="41">
        <v>842117599</v>
      </c>
      <c r="F112" s="42">
        <v>0.90910000000000002</v>
      </c>
      <c r="G112" s="41">
        <v>7655691</v>
      </c>
      <c r="H112" s="41">
        <v>0</v>
      </c>
      <c r="I112" s="41">
        <v>7522170</v>
      </c>
      <c r="J112" s="41">
        <v>0</v>
      </c>
      <c r="K112" s="41">
        <v>0</v>
      </c>
      <c r="L112" s="36">
        <v>49.28</v>
      </c>
      <c r="M112" s="43">
        <v>1615.2270000000001</v>
      </c>
      <c r="N112" s="44">
        <v>52.136176463122517</v>
      </c>
      <c r="O112" s="41">
        <v>0</v>
      </c>
      <c r="P112" s="41">
        <v>0</v>
      </c>
      <c r="Q112" s="41">
        <v>0</v>
      </c>
    </row>
    <row r="113" spans="1:17" s="36" customFormat="1" ht="14" x14ac:dyDescent="0.3">
      <c r="A113" s="39">
        <v>246904</v>
      </c>
      <c r="B113" s="40" t="s">
        <v>262</v>
      </c>
      <c r="C113" s="41">
        <v>95142820</v>
      </c>
      <c r="D113" s="41">
        <v>4463023</v>
      </c>
      <c r="E113" s="41">
        <v>11998417440</v>
      </c>
      <c r="F113" s="42">
        <v>0.89810000000000001</v>
      </c>
      <c r="G113" s="41">
        <v>107757787</v>
      </c>
      <c r="H113" s="41">
        <v>17077990</v>
      </c>
      <c r="I113" s="41">
        <v>103201839</v>
      </c>
      <c r="J113" s="41">
        <v>-4555948</v>
      </c>
      <c r="K113" s="41">
        <v>12522042</v>
      </c>
      <c r="L113" s="36">
        <v>49.28</v>
      </c>
      <c r="M113" s="43">
        <v>15189.541000000001</v>
      </c>
      <c r="N113" s="44">
        <v>78.991310138996297</v>
      </c>
      <c r="O113" s="41">
        <v>0</v>
      </c>
      <c r="P113" s="41">
        <v>0</v>
      </c>
      <c r="Q113" s="41">
        <v>0</v>
      </c>
    </row>
    <row r="114" spans="1:17" s="36" customFormat="1" ht="14" x14ac:dyDescent="0.3">
      <c r="A114" s="39">
        <v>87901</v>
      </c>
      <c r="B114" s="40" t="s">
        <v>109</v>
      </c>
      <c r="C114" s="41">
        <v>3225572</v>
      </c>
      <c r="D114" s="41">
        <v>107828</v>
      </c>
      <c r="E114" s="41">
        <v>4391513389</v>
      </c>
      <c r="F114" s="42">
        <v>0.91339999999999999</v>
      </c>
      <c r="G114" s="41">
        <v>40112083</v>
      </c>
      <c r="H114" s="41">
        <v>36994339</v>
      </c>
      <c r="I114" s="41">
        <v>40338487</v>
      </c>
      <c r="J114" s="41">
        <v>0</v>
      </c>
      <c r="K114" s="41">
        <v>36994339</v>
      </c>
      <c r="L114" s="36">
        <v>49.28</v>
      </c>
      <c r="M114" s="43">
        <v>504.56900000000002</v>
      </c>
      <c r="N114" s="44">
        <v>870.34942475657442</v>
      </c>
      <c r="O114" s="41">
        <v>0</v>
      </c>
      <c r="P114" s="41">
        <v>0</v>
      </c>
      <c r="Q114" s="41">
        <v>0</v>
      </c>
    </row>
    <row r="115" spans="1:17" s="36" customFormat="1" ht="14" x14ac:dyDescent="0.3">
      <c r="A115" s="39">
        <v>213901</v>
      </c>
      <c r="B115" s="40" t="s">
        <v>230</v>
      </c>
      <c r="C115" s="41">
        <v>16202802</v>
      </c>
      <c r="D115" s="41">
        <v>734315</v>
      </c>
      <c r="E115" s="41">
        <v>3155886937</v>
      </c>
      <c r="F115" s="42">
        <v>0.82469999999999999</v>
      </c>
      <c r="G115" s="41">
        <v>26026600</v>
      </c>
      <c r="H115" s="41">
        <v>10558113</v>
      </c>
      <c r="I115" s="41">
        <v>20973427</v>
      </c>
      <c r="J115" s="41">
        <v>-5053173</v>
      </c>
      <c r="K115" s="41">
        <v>5504940</v>
      </c>
      <c r="L115" s="36">
        <v>49.28</v>
      </c>
      <c r="M115" s="43">
        <v>2600.136</v>
      </c>
      <c r="N115" s="44">
        <v>121.37391801813443</v>
      </c>
      <c r="O115" s="41">
        <v>0</v>
      </c>
      <c r="P115" s="41">
        <v>0</v>
      </c>
      <c r="Q115" s="41">
        <v>0</v>
      </c>
    </row>
    <row r="116" spans="1:17" s="36" customFormat="1" ht="14" x14ac:dyDescent="0.3">
      <c r="A116" s="39">
        <v>88902</v>
      </c>
      <c r="B116" s="40" t="s">
        <v>110</v>
      </c>
      <c r="C116" s="41">
        <v>11549545</v>
      </c>
      <c r="D116" s="41">
        <v>466039</v>
      </c>
      <c r="E116" s="41">
        <v>922750147</v>
      </c>
      <c r="F116" s="42">
        <v>0.88630000000000009</v>
      </c>
      <c r="G116" s="41">
        <v>8178335</v>
      </c>
      <c r="H116" s="41">
        <v>0</v>
      </c>
      <c r="I116" s="41">
        <v>7914345</v>
      </c>
      <c r="J116" s="41">
        <v>0</v>
      </c>
      <c r="K116" s="41">
        <v>0</v>
      </c>
      <c r="L116" s="36">
        <v>49.28</v>
      </c>
      <c r="M116" s="43">
        <v>1829.9840000000002</v>
      </c>
      <c r="N116" s="44">
        <v>50.423946165649532</v>
      </c>
      <c r="O116" s="41">
        <v>0</v>
      </c>
      <c r="P116" s="41">
        <v>0</v>
      </c>
      <c r="Q116" s="41">
        <v>0</v>
      </c>
    </row>
    <row r="117" spans="1:17" s="36" customFormat="1" ht="14" x14ac:dyDescent="0.3">
      <c r="A117" s="39">
        <v>182901</v>
      </c>
      <c r="B117" s="40" t="s">
        <v>200</v>
      </c>
      <c r="C117" s="41">
        <v>2296946</v>
      </c>
      <c r="D117" s="41">
        <v>81231</v>
      </c>
      <c r="E117" s="41">
        <v>186435085</v>
      </c>
      <c r="F117" s="42">
        <v>0.89330000000000009</v>
      </c>
      <c r="G117" s="41">
        <v>1665425</v>
      </c>
      <c r="H117" s="41">
        <v>0</v>
      </c>
      <c r="I117" s="41">
        <v>1604254</v>
      </c>
      <c r="J117" s="41">
        <v>0</v>
      </c>
      <c r="K117" s="41">
        <v>0</v>
      </c>
      <c r="L117" s="36">
        <v>49.28</v>
      </c>
      <c r="M117" s="43">
        <v>369.31900000000002</v>
      </c>
      <c r="N117" s="44">
        <v>50.480772719518896</v>
      </c>
      <c r="O117" s="41">
        <v>0</v>
      </c>
      <c r="P117" s="41">
        <v>0</v>
      </c>
      <c r="Q117" s="41">
        <v>0</v>
      </c>
    </row>
    <row r="118" spans="1:17" s="36" customFormat="1" ht="14" x14ac:dyDescent="0.3">
      <c r="A118" s="39">
        <v>156905</v>
      </c>
      <c r="B118" s="40" t="s">
        <v>176</v>
      </c>
      <c r="C118" s="41">
        <v>2317390</v>
      </c>
      <c r="D118" s="41">
        <v>84970</v>
      </c>
      <c r="E118" s="41">
        <v>4536135307</v>
      </c>
      <c r="F118" s="42">
        <v>0.82469999999999999</v>
      </c>
      <c r="G118" s="41">
        <v>37409508</v>
      </c>
      <c r="H118" s="41">
        <v>35177088</v>
      </c>
      <c r="I118" s="41">
        <v>37638345</v>
      </c>
      <c r="J118" s="41">
        <v>0</v>
      </c>
      <c r="K118" s="41">
        <v>35177088</v>
      </c>
      <c r="L118" s="36">
        <v>49.28</v>
      </c>
      <c r="M118" s="43">
        <v>367.315</v>
      </c>
      <c r="N118" s="44">
        <v>1234.9442051100555</v>
      </c>
      <c r="O118" s="41">
        <v>0</v>
      </c>
      <c r="P118" s="41">
        <v>0</v>
      </c>
      <c r="Q118" s="41">
        <v>0</v>
      </c>
    </row>
    <row r="119" spans="1:17" s="36" customFormat="1" ht="14" x14ac:dyDescent="0.3">
      <c r="A119" s="39">
        <v>182902</v>
      </c>
      <c r="B119" s="40" t="s">
        <v>201</v>
      </c>
      <c r="C119" s="41">
        <v>3712381</v>
      </c>
      <c r="D119" s="41">
        <v>116242</v>
      </c>
      <c r="E119" s="41">
        <v>1072961766</v>
      </c>
      <c r="F119" s="42">
        <v>0.91339999999999999</v>
      </c>
      <c r="G119" s="41">
        <v>9800433</v>
      </c>
      <c r="H119" s="41">
        <v>6204294</v>
      </c>
      <c r="I119" s="41">
        <v>9314763</v>
      </c>
      <c r="J119" s="41">
        <v>-485670</v>
      </c>
      <c r="K119" s="41">
        <v>5718624</v>
      </c>
      <c r="L119" s="36">
        <v>49.28</v>
      </c>
      <c r="M119" s="43">
        <v>587.24700000000007</v>
      </c>
      <c r="N119" s="44">
        <v>182.71047208414856</v>
      </c>
      <c r="O119" s="41">
        <v>0</v>
      </c>
      <c r="P119" s="41">
        <v>0</v>
      </c>
      <c r="Q119" s="41">
        <v>0</v>
      </c>
    </row>
    <row r="120" spans="1:17" s="36" customFormat="1" ht="14" x14ac:dyDescent="0.3">
      <c r="A120" s="39">
        <v>111901</v>
      </c>
      <c r="B120" s="40" t="s">
        <v>133</v>
      </c>
      <c r="C120" s="41">
        <v>60203982</v>
      </c>
      <c r="D120" s="41">
        <v>2767096</v>
      </c>
      <c r="E120" s="41">
        <v>6784575355</v>
      </c>
      <c r="F120" s="42">
        <v>0.91339999999999999</v>
      </c>
      <c r="G120" s="41">
        <v>61970311</v>
      </c>
      <c r="H120" s="41">
        <v>4533425</v>
      </c>
      <c r="I120" s="41">
        <v>61928993</v>
      </c>
      <c r="J120" s="41">
        <v>-41318</v>
      </c>
      <c r="K120" s="41">
        <v>4492107</v>
      </c>
      <c r="L120" s="36">
        <v>49.28</v>
      </c>
      <c r="M120" s="43">
        <v>9606.4580000000005</v>
      </c>
      <c r="N120" s="44">
        <v>70.62514982108911</v>
      </c>
      <c r="O120" s="41">
        <v>0</v>
      </c>
      <c r="P120" s="41">
        <v>0</v>
      </c>
      <c r="Q120" s="41">
        <v>0</v>
      </c>
    </row>
    <row r="121" spans="1:17" s="36" customFormat="1" ht="14" x14ac:dyDescent="0.3">
      <c r="A121" s="39">
        <v>238904</v>
      </c>
      <c r="B121" s="40" t="s">
        <v>254</v>
      </c>
      <c r="C121" s="41">
        <v>1822133</v>
      </c>
      <c r="D121" s="41">
        <v>58698</v>
      </c>
      <c r="E121" s="41">
        <v>182117853</v>
      </c>
      <c r="F121" s="42">
        <v>0.91339999999999999</v>
      </c>
      <c r="G121" s="41">
        <v>1663464</v>
      </c>
      <c r="H121" s="41">
        <v>0</v>
      </c>
      <c r="I121" s="41">
        <v>1635724</v>
      </c>
      <c r="J121" s="41">
        <v>0</v>
      </c>
      <c r="K121" s="41">
        <v>0</v>
      </c>
      <c r="L121" s="36">
        <v>49.28</v>
      </c>
      <c r="M121" s="43">
        <v>292.95</v>
      </c>
      <c r="N121" s="44">
        <v>62.166872503840246</v>
      </c>
      <c r="O121" s="41">
        <v>0</v>
      </c>
      <c r="P121" s="41">
        <v>0</v>
      </c>
      <c r="Q121" s="41">
        <v>0</v>
      </c>
    </row>
    <row r="122" spans="1:17" s="36" customFormat="1" ht="14" x14ac:dyDescent="0.3">
      <c r="A122" s="39">
        <v>90905</v>
      </c>
      <c r="B122" s="40" t="s">
        <v>112</v>
      </c>
      <c r="C122" s="41">
        <v>669468</v>
      </c>
      <c r="D122" s="41">
        <v>14288</v>
      </c>
      <c r="E122" s="41">
        <v>82676611</v>
      </c>
      <c r="F122" s="42">
        <v>0.91339999999999999</v>
      </c>
      <c r="G122" s="41">
        <v>755168</v>
      </c>
      <c r="H122" s="41">
        <v>99988</v>
      </c>
      <c r="I122" s="41">
        <v>747596</v>
      </c>
      <c r="J122" s="41">
        <v>-7572</v>
      </c>
      <c r="K122" s="41">
        <v>92416</v>
      </c>
      <c r="L122" s="36">
        <v>49.28</v>
      </c>
      <c r="M122" s="43">
        <v>104.65</v>
      </c>
      <c r="N122" s="44">
        <v>79.002972766364067</v>
      </c>
      <c r="O122" s="41">
        <v>0</v>
      </c>
      <c r="P122" s="41">
        <v>0</v>
      </c>
      <c r="Q122" s="41">
        <v>0</v>
      </c>
    </row>
    <row r="123" spans="1:17" s="36" customFormat="1" ht="14" x14ac:dyDescent="0.3">
      <c r="A123" s="39">
        <v>220906</v>
      </c>
      <c r="B123" s="40" t="s">
        <v>233</v>
      </c>
      <c r="C123" s="41">
        <v>100761866</v>
      </c>
      <c r="D123" s="41">
        <v>5267214</v>
      </c>
      <c r="E123" s="41">
        <v>17098784163</v>
      </c>
      <c r="F123" s="42">
        <v>0.91339999999999999</v>
      </c>
      <c r="G123" s="41">
        <v>156180295</v>
      </c>
      <c r="H123" s="41">
        <v>60685643</v>
      </c>
      <c r="I123" s="41">
        <v>149455760</v>
      </c>
      <c r="J123" s="41">
        <v>-6724535</v>
      </c>
      <c r="K123" s="41">
        <v>53961108</v>
      </c>
      <c r="L123" s="36">
        <v>49.28</v>
      </c>
      <c r="M123" s="43">
        <v>16230.857</v>
      </c>
      <c r="N123" s="44">
        <v>105.34738962335754</v>
      </c>
      <c r="O123" s="41">
        <v>0</v>
      </c>
      <c r="P123" s="41">
        <v>0</v>
      </c>
      <c r="Q123" s="41">
        <v>0</v>
      </c>
    </row>
    <row r="124" spans="1:17" s="36" customFormat="1" ht="14" x14ac:dyDescent="0.3">
      <c r="A124" s="39">
        <v>165902</v>
      </c>
      <c r="B124" s="40" t="s">
        <v>184</v>
      </c>
      <c r="C124" s="41">
        <v>24226454</v>
      </c>
      <c r="D124" s="41">
        <v>1053924</v>
      </c>
      <c r="E124" s="41">
        <v>3108247328</v>
      </c>
      <c r="F124" s="42">
        <v>0.82590000000000008</v>
      </c>
      <c r="G124" s="41">
        <v>25671015</v>
      </c>
      <c r="H124" s="41">
        <v>2498485</v>
      </c>
      <c r="I124" s="41">
        <v>24161597</v>
      </c>
      <c r="J124" s="41">
        <v>-1509418</v>
      </c>
      <c r="K124" s="41">
        <v>989067</v>
      </c>
      <c r="L124" s="36">
        <v>49.28</v>
      </c>
      <c r="M124" s="43">
        <v>3900.0860000000002</v>
      </c>
      <c r="N124" s="44">
        <v>79.696892017252949</v>
      </c>
      <c r="O124" s="41">
        <v>980200.8142080002</v>
      </c>
      <c r="P124" s="41">
        <v>1585206</v>
      </c>
      <c r="Q124" s="41">
        <v>605005.1857919998</v>
      </c>
    </row>
    <row r="125" spans="1:17" s="36" customFormat="1" ht="14" x14ac:dyDescent="0.3">
      <c r="A125" s="39">
        <v>205902</v>
      </c>
      <c r="B125" s="40" t="s">
        <v>224</v>
      </c>
      <c r="C125" s="41">
        <v>35554231</v>
      </c>
      <c r="D125" s="41">
        <v>1771196</v>
      </c>
      <c r="E125" s="41">
        <v>3373845278</v>
      </c>
      <c r="F125" s="42">
        <v>0.82469999999999999</v>
      </c>
      <c r="G125" s="41">
        <v>27824102</v>
      </c>
      <c r="H125" s="41">
        <v>0</v>
      </c>
      <c r="I125" s="41">
        <v>27435634</v>
      </c>
      <c r="J125" s="41">
        <v>0</v>
      </c>
      <c r="K125" s="41">
        <v>0</v>
      </c>
      <c r="L125" s="36">
        <v>49.28</v>
      </c>
      <c r="M125" s="43">
        <v>5730.9480000000003</v>
      </c>
      <c r="N125" s="44">
        <v>58.870631490636455</v>
      </c>
      <c r="O125" s="41">
        <v>1623921.4252800001</v>
      </c>
      <c r="P125" s="41">
        <v>1939961</v>
      </c>
      <c r="Q125" s="41">
        <v>316039.57471999992</v>
      </c>
    </row>
    <row r="126" spans="1:17" s="36" customFormat="1" ht="14" x14ac:dyDescent="0.3">
      <c r="A126" s="39">
        <v>147902</v>
      </c>
      <c r="B126" s="40" t="s">
        <v>171</v>
      </c>
      <c r="C126" s="41">
        <v>13715587</v>
      </c>
      <c r="D126" s="41">
        <v>573721</v>
      </c>
      <c r="E126" s="41">
        <v>1330724068</v>
      </c>
      <c r="F126" s="42">
        <v>0.91300000000000003</v>
      </c>
      <c r="G126" s="41">
        <v>12149511</v>
      </c>
      <c r="H126" s="41">
        <v>0</v>
      </c>
      <c r="I126" s="41">
        <v>12658509</v>
      </c>
      <c r="J126" s="41">
        <v>0</v>
      </c>
      <c r="K126" s="41">
        <v>0</v>
      </c>
      <c r="L126" s="36">
        <v>49.28</v>
      </c>
      <c r="M126" s="43">
        <v>2172.9960000000001</v>
      </c>
      <c r="N126" s="44">
        <v>61.239140246921757</v>
      </c>
      <c r="O126" s="41">
        <v>0</v>
      </c>
      <c r="P126" s="41">
        <v>0</v>
      </c>
      <c r="Q126" s="41">
        <v>0</v>
      </c>
    </row>
    <row r="127" spans="1:17" s="36" customFormat="1" ht="14" x14ac:dyDescent="0.3">
      <c r="A127" s="39">
        <v>135001</v>
      </c>
      <c r="B127" s="40" t="s">
        <v>158</v>
      </c>
      <c r="C127" s="41">
        <v>1598131</v>
      </c>
      <c r="D127" s="41">
        <v>44774</v>
      </c>
      <c r="E127" s="41">
        <v>166222323</v>
      </c>
      <c r="F127" s="42">
        <v>0.91339999999999999</v>
      </c>
      <c r="G127" s="41">
        <v>1518275</v>
      </c>
      <c r="H127" s="41">
        <v>0</v>
      </c>
      <c r="I127" s="41">
        <v>1523817</v>
      </c>
      <c r="J127" s="41">
        <v>0</v>
      </c>
      <c r="K127" s="41">
        <v>0</v>
      </c>
      <c r="L127" s="36">
        <v>49.28</v>
      </c>
      <c r="M127" s="43">
        <v>252.77600000000001</v>
      </c>
      <c r="N127" s="44">
        <v>65.758744105453047</v>
      </c>
      <c r="O127" s="41">
        <v>0</v>
      </c>
      <c r="P127" s="41">
        <v>0</v>
      </c>
      <c r="Q127" s="41">
        <v>0</v>
      </c>
    </row>
    <row r="128" spans="1:17" s="36" customFormat="1" ht="14" x14ac:dyDescent="0.3">
      <c r="A128" s="39">
        <v>143901</v>
      </c>
      <c r="B128" s="40" t="s">
        <v>163</v>
      </c>
      <c r="C128" s="41">
        <v>10345237</v>
      </c>
      <c r="D128" s="41">
        <v>416296</v>
      </c>
      <c r="E128" s="41">
        <v>826053665</v>
      </c>
      <c r="F128" s="42">
        <v>0.91339999999999999</v>
      </c>
      <c r="G128" s="41">
        <v>7545174</v>
      </c>
      <c r="H128" s="41">
        <v>0</v>
      </c>
      <c r="I128" s="41">
        <v>7460591</v>
      </c>
      <c r="J128" s="41">
        <v>0</v>
      </c>
      <c r="K128" s="41">
        <v>0</v>
      </c>
      <c r="L128" s="36">
        <v>49.28</v>
      </c>
      <c r="M128" s="43">
        <v>1650.6580000000001</v>
      </c>
      <c r="N128" s="44">
        <v>50.043901583489728</v>
      </c>
      <c r="O128" s="41">
        <v>0</v>
      </c>
      <c r="P128" s="41">
        <v>0</v>
      </c>
      <c r="Q128" s="41">
        <v>0</v>
      </c>
    </row>
    <row r="129" spans="1:17" s="36" customFormat="1" ht="14" x14ac:dyDescent="0.3">
      <c r="A129" s="39">
        <v>86902</v>
      </c>
      <c r="B129" s="40" t="s">
        <v>108</v>
      </c>
      <c r="C129" s="41">
        <v>5722503</v>
      </c>
      <c r="D129" s="41">
        <v>209060</v>
      </c>
      <c r="E129" s="41">
        <v>522322748</v>
      </c>
      <c r="F129" s="42">
        <v>0.8953000000000001</v>
      </c>
      <c r="G129" s="41">
        <v>4676356</v>
      </c>
      <c r="H129" s="41">
        <v>0</v>
      </c>
      <c r="I129" s="41">
        <v>4655803</v>
      </c>
      <c r="J129" s="41">
        <v>0</v>
      </c>
      <c r="K129" s="41">
        <v>0</v>
      </c>
      <c r="L129" s="36">
        <v>49.28</v>
      </c>
      <c r="M129" s="43">
        <v>914.56500000000005</v>
      </c>
      <c r="N129" s="44">
        <v>57.111604751985915</v>
      </c>
      <c r="O129" s="41">
        <v>0</v>
      </c>
      <c r="P129" s="41">
        <v>0</v>
      </c>
      <c r="Q129" s="41">
        <v>0</v>
      </c>
    </row>
    <row r="130" spans="1:17" s="36" customFormat="1" ht="14" x14ac:dyDescent="0.3">
      <c r="A130" s="39">
        <v>250902</v>
      </c>
      <c r="B130" s="40" t="s">
        <v>272</v>
      </c>
      <c r="C130" s="41">
        <v>7344283</v>
      </c>
      <c r="D130" s="41">
        <v>242547</v>
      </c>
      <c r="E130" s="41">
        <v>690624430</v>
      </c>
      <c r="F130" s="42">
        <v>0.91339999999999999</v>
      </c>
      <c r="G130" s="41">
        <v>6308164</v>
      </c>
      <c r="H130" s="41">
        <v>0</v>
      </c>
      <c r="I130" s="41">
        <v>6469085</v>
      </c>
      <c r="J130" s="41">
        <v>0</v>
      </c>
      <c r="K130" s="41">
        <v>0</v>
      </c>
      <c r="L130" s="36">
        <v>49.28</v>
      </c>
      <c r="M130" s="43">
        <v>1180.009</v>
      </c>
      <c r="N130" s="44">
        <v>58.527047675060111</v>
      </c>
      <c r="O130" s="41">
        <v>0</v>
      </c>
      <c r="P130" s="41">
        <v>0</v>
      </c>
      <c r="Q130" s="41">
        <v>0</v>
      </c>
    </row>
    <row r="131" spans="1:17" s="36" customFormat="1" ht="14" x14ac:dyDescent="0.3">
      <c r="A131" s="39">
        <v>208901</v>
      </c>
      <c r="B131" s="40" t="s">
        <v>226</v>
      </c>
      <c r="C131" s="41">
        <v>2328357</v>
      </c>
      <c r="D131" s="41">
        <v>93419</v>
      </c>
      <c r="E131" s="41">
        <v>280521168</v>
      </c>
      <c r="F131" s="42">
        <v>0.91339999999999999</v>
      </c>
      <c r="G131" s="41">
        <v>2562280</v>
      </c>
      <c r="H131" s="41">
        <v>327342</v>
      </c>
      <c r="I131" s="41">
        <v>1880155</v>
      </c>
      <c r="J131" s="41">
        <v>-682125</v>
      </c>
      <c r="K131" s="41">
        <v>0</v>
      </c>
      <c r="L131" s="36">
        <v>49.28</v>
      </c>
      <c r="M131" s="43">
        <v>373.95300000000003</v>
      </c>
      <c r="N131" s="44">
        <v>75.015086922688141</v>
      </c>
      <c r="O131" s="41">
        <v>0</v>
      </c>
      <c r="P131" s="41">
        <v>0</v>
      </c>
      <c r="Q131" s="41">
        <v>0</v>
      </c>
    </row>
    <row r="132" spans="1:17" s="36" customFormat="1" ht="14" x14ac:dyDescent="0.3">
      <c r="A132" s="39">
        <v>177905</v>
      </c>
      <c r="B132" s="40" t="s">
        <v>195</v>
      </c>
      <c r="C132" s="41">
        <v>2244022</v>
      </c>
      <c r="D132" s="41">
        <v>78828</v>
      </c>
      <c r="E132" s="41">
        <v>310566668</v>
      </c>
      <c r="F132" s="42">
        <v>0.86260000000000003</v>
      </c>
      <c r="G132" s="41">
        <v>2678948</v>
      </c>
      <c r="H132" s="41">
        <v>513754</v>
      </c>
      <c r="I132" s="41">
        <v>2679369</v>
      </c>
      <c r="J132" s="41">
        <v>0</v>
      </c>
      <c r="K132" s="41">
        <v>513754</v>
      </c>
      <c r="L132" s="36">
        <v>49.28</v>
      </c>
      <c r="M132" s="43">
        <v>361.09800000000001</v>
      </c>
      <c r="N132" s="44">
        <v>86.006199978953077</v>
      </c>
      <c r="O132" s="41">
        <v>92177.630899200012</v>
      </c>
      <c r="P132" s="41">
        <v>160874</v>
      </c>
      <c r="Q132" s="41">
        <v>68696.369100799988</v>
      </c>
    </row>
    <row r="133" spans="1:17" s="36" customFormat="1" ht="14" x14ac:dyDescent="0.3">
      <c r="A133" s="39">
        <v>57911</v>
      </c>
      <c r="B133" s="40" t="s">
        <v>71</v>
      </c>
      <c r="C133" s="41">
        <v>45404908</v>
      </c>
      <c r="D133" s="41">
        <v>2551964</v>
      </c>
      <c r="E133" s="41">
        <v>18470537509</v>
      </c>
      <c r="F133" s="42">
        <v>0.91339999999999999</v>
      </c>
      <c r="G133" s="41">
        <v>168709890</v>
      </c>
      <c r="H133" s="41">
        <v>125856946</v>
      </c>
      <c r="I133" s="41">
        <v>149565197</v>
      </c>
      <c r="J133" s="41">
        <v>-19144693</v>
      </c>
      <c r="K133" s="41">
        <v>106712253</v>
      </c>
      <c r="L133" s="36">
        <v>49.28</v>
      </c>
      <c r="M133" s="43">
        <v>7361.2760000000007</v>
      </c>
      <c r="N133" s="44">
        <v>250.91488906271135</v>
      </c>
      <c r="O133" s="41">
        <v>0</v>
      </c>
      <c r="P133" s="41">
        <v>0</v>
      </c>
      <c r="Q133" s="41">
        <v>0</v>
      </c>
    </row>
    <row r="134" spans="1:17" s="36" customFormat="1" ht="14" x14ac:dyDescent="0.3">
      <c r="A134" s="39">
        <v>188903</v>
      </c>
      <c r="B134" s="40" t="s">
        <v>71</v>
      </c>
      <c r="C134" s="41">
        <v>8849095</v>
      </c>
      <c r="D134" s="41">
        <v>325141</v>
      </c>
      <c r="E134" s="41">
        <v>1354164169</v>
      </c>
      <c r="F134" s="42">
        <v>0.91339999999999999</v>
      </c>
      <c r="G134" s="41">
        <v>12368936</v>
      </c>
      <c r="H134" s="41">
        <v>3844982</v>
      </c>
      <c r="I134" s="41">
        <v>13824751</v>
      </c>
      <c r="J134" s="41">
        <v>0</v>
      </c>
      <c r="K134" s="41">
        <v>3844982</v>
      </c>
      <c r="L134" s="36">
        <v>49.28</v>
      </c>
      <c r="M134" s="43">
        <v>1425.0050000000001</v>
      </c>
      <c r="N134" s="44">
        <v>95.028731057084002</v>
      </c>
      <c r="O134" s="41">
        <v>0</v>
      </c>
      <c r="P134" s="41">
        <v>0</v>
      </c>
      <c r="Q134" s="41">
        <v>0</v>
      </c>
    </row>
    <row r="135" spans="1:17" s="36" customFormat="1" ht="14" x14ac:dyDescent="0.3">
      <c r="A135" s="39">
        <v>101912</v>
      </c>
      <c r="B135" s="40" t="s">
        <v>119</v>
      </c>
      <c r="C135" s="41">
        <v>1623044165</v>
      </c>
      <c r="D135" s="41">
        <v>71389177</v>
      </c>
      <c r="E135" s="41">
        <v>203841953152</v>
      </c>
      <c r="F135" s="42">
        <v>0.91339999999999999</v>
      </c>
      <c r="G135" s="41">
        <v>1861892400</v>
      </c>
      <c r="H135" s="41">
        <v>310237412</v>
      </c>
      <c r="I135" s="41">
        <v>1650893891</v>
      </c>
      <c r="J135" s="41">
        <v>-210998509</v>
      </c>
      <c r="K135" s="41">
        <v>99238903</v>
      </c>
      <c r="L135" s="36">
        <v>49.28</v>
      </c>
      <c r="M135" s="43">
        <v>261622.38</v>
      </c>
      <c r="N135" s="44">
        <v>77.9145702871444</v>
      </c>
      <c r="O135" s="41">
        <v>0</v>
      </c>
      <c r="P135" s="41">
        <v>0</v>
      </c>
      <c r="Q135" s="41">
        <v>0</v>
      </c>
    </row>
    <row r="136" spans="1:17" s="36" customFormat="1" ht="14" x14ac:dyDescent="0.3">
      <c r="A136" s="39">
        <v>133902</v>
      </c>
      <c r="B136" s="40" t="s">
        <v>154</v>
      </c>
      <c r="C136" s="41">
        <v>1973639</v>
      </c>
      <c r="D136" s="41">
        <v>66792</v>
      </c>
      <c r="E136" s="41">
        <v>503839896</v>
      </c>
      <c r="F136" s="42">
        <v>0.87970000000000004</v>
      </c>
      <c r="G136" s="41">
        <v>4432280</v>
      </c>
      <c r="H136" s="41">
        <v>2525433</v>
      </c>
      <c r="I136" s="41">
        <v>4318385</v>
      </c>
      <c r="J136" s="41">
        <v>-113895</v>
      </c>
      <c r="K136" s="41">
        <v>2411538</v>
      </c>
      <c r="L136" s="36">
        <v>49.28</v>
      </c>
      <c r="M136" s="43">
        <v>317.392</v>
      </c>
      <c r="N136" s="44">
        <v>158.74372889045725</v>
      </c>
      <c r="O136" s="41">
        <v>0</v>
      </c>
      <c r="P136" s="41">
        <v>0</v>
      </c>
      <c r="Q136" s="41">
        <v>0</v>
      </c>
    </row>
    <row r="137" spans="1:17" s="36" customFormat="1" ht="14" x14ac:dyDescent="0.3">
      <c r="A137" s="39">
        <v>220916</v>
      </c>
      <c r="B137" s="40" t="s">
        <v>235</v>
      </c>
      <c r="C137" s="41">
        <v>182646709</v>
      </c>
      <c r="D137" s="41">
        <v>8663154</v>
      </c>
      <c r="E137" s="41">
        <v>16512988146</v>
      </c>
      <c r="F137" s="42">
        <v>0.91239999999999999</v>
      </c>
      <c r="G137" s="41">
        <v>150664504</v>
      </c>
      <c r="H137" s="41">
        <v>0</v>
      </c>
      <c r="I137" s="41">
        <v>143661905</v>
      </c>
      <c r="J137" s="41">
        <v>0</v>
      </c>
      <c r="K137" s="41">
        <v>0</v>
      </c>
      <c r="L137" s="36">
        <v>49.28</v>
      </c>
      <c r="M137" s="43">
        <v>29448.253000000001</v>
      </c>
      <c r="N137" s="44">
        <v>56.07459344362465</v>
      </c>
      <c r="O137" s="41">
        <v>0</v>
      </c>
      <c r="P137" s="41">
        <v>0</v>
      </c>
      <c r="Q137" s="41">
        <v>0</v>
      </c>
    </row>
    <row r="138" spans="1:17" s="36" customFormat="1" ht="14" x14ac:dyDescent="0.3">
      <c r="A138" s="39">
        <v>120905</v>
      </c>
      <c r="B138" s="40" t="s">
        <v>139</v>
      </c>
      <c r="C138" s="41">
        <v>9731034</v>
      </c>
      <c r="D138" s="41">
        <v>402974</v>
      </c>
      <c r="E138" s="41">
        <v>1136838152</v>
      </c>
      <c r="F138" s="42">
        <v>0.91339999999999999</v>
      </c>
      <c r="G138" s="41">
        <v>10383880</v>
      </c>
      <c r="H138" s="41">
        <v>1055820</v>
      </c>
      <c r="I138" s="41">
        <v>9707247</v>
      </c>
      <c r="J138" s="41">
        <v>-676633</v>
      </c>
      <c r="K138" s="41">
        <v>379187</v>
      </c>
      <c r="L138" s="36">
        <v>49.28</v>
      </c>
      <c r="M138" s="43">
        <v>1546.1790000000001</v>
      </c>
      <c r="N138" s="44">
        <v>73.525649488189913</v>
      </c>
      <c r="O138" s="41">
        <v>45717.420672000007</v>
      </c>
      <c r="P138" s="41">
        <v>68210</v>
      </c>
      <c r="Q138" s="41">
        <v>22492.579327999993</v>
      </c>
    </row>
    <row r="139" spans="1:17" s="36" customFormat="1" ht="14" x14ac:dyDescent="0.3">
      <c r="A139" s="39">
        <v>205903</v>
      </c>
      <c r="B139" s="40" t="s">
        <v>225</v>
      </c>
      <c r="C139" s="41">
        <v>17638196</v>
      </c>
      <c r="D139" s="41">
        <v>772442</v>
      </c>
      <c r="E139" s="41">
        <v>2444579664</v>
      </c>
      <c r="F139" s="42">
        <v>0.91280000000000006</v>
      </c>
      <c r="G139" s="41">
        <v>22314123</v>
      </c>
      <c r="H139" s="41">
        <v>5448369</v>
      </c>
      <c r="I139" s="41">
        <v>21800309</v>
      </c>
      <c r="J139" s="41">
        <v>-513814</v>
      </c>
      <c r="K139" s="41">
        <v>4934555</v>
      </c>
      <c r="L139" s="36">
        <v>49.28</v>
      </c>
      <c r="M139" s="43">
        <v>2848.9740000000002</v>
      </c>
      <c r="N139" s="44">
        <v>85.805615074058238</v>
      </c>
      <c r="O139" s="41">
        <v>0</v>
      </c>
      <c r="P139" s="41">
        <v>0</v>
      </c>
      <c r="Q139" s="41">
        <v>0</v>
      </c>
    </row>
    <row r="140" spans="1:17" s="36" customFormat="1" ht="14" x14ac:dyDescent="0.3">
      <c r="A140" s="39">
        <v>186903</v>
      </c>
      <c r="B140" s="40" t="s">
        <v>209</v>
      </c>
      <c r="C140" s="41">
        <v>3591256</v>
      </c>
      <c r="D140" s="41">
        <v>123095</v>
      </c>
      <c r="E140" s="41">
        <v>1044994516</v>
      </c>
      <c r="F140" s="42">
        <v>0.91339999999999999</v>
      </c>
      <c r="G140" s="41">
        <v>9544980</v>
      </c>
      <c r="H140" s="41">
        <v>6076819</v>
      </c>
      <c r="I140" s="41">
        <v>9351769</v>
      </c>
      <c r="J140" s="41">
        <v>-193211</v>
      </c>
      <c r="K140" s="41">
        <v>5883608</v>
      </c>
      <c r="L140" s="36">
        <v>49.28</v>
      </c>
      <c r="M140" s="43">
        <v>570.31400000000008</v>
      </c>
      <c r="N140" s="44">
        <v>183.23143321047701</v>
      </c>
      <c r="O140" s="41">
        <v>0</v>
      </c>
      <c r="P140" s="41">
        <v>0</v>
      </c>
      <c r="Q140" s="41">
        <v>0</v>
      </c>
    </row>
    <row r="141" spans="1:17" s="36" customFormat="1" ht="14" x14ac:dyDescent="0.3">
      <c r="A141" s="39">
        <v>18906</v>
      </c>
      <c r="B141" s="40" t="s">
        <v>38</v>
      </c>
      <c r="C141" s="41">
        <v>1986676</v>
      </c>
      <c r="D141" s="41">
        <v>55455</v>
      </c>
      <c r="E141" s="41">
        <v>161626464</v>
      </c>
      <c r="F141" s="42">
        <v>0.83400000000000007</v>
      </c>
      <c r="G141" s="41">
        <v>1347965</v>
      </c>
      <c r="H141" s="41">
        <v>0</v>
      </c>
      <c r="I141" s="41">
        <v>1271563</v>
      </c>
      <c r="J141" s="41">
        <v>0</v>
      </c>
      <c r="K141" s="41">
        <v>0</v>
      </c>
      <c r="L141" s="36">
        <v>49.28</v>
      </c>
      <c r="M141" s="43">
        <v>314.86400000000003</v>
      </c>
      <c r="N141" s="44">
        <v>51.332151023934138</v>
      </c>
      <c r="O141" s="41">
        <v>0</v>
      </c>
      <c r="P141" s="41">
        <v>0</v>
      </c>
      <c r="Q141" s="41">
        <v>0</v>
      </c>
    </row>
    <row r="142" spans="1:17" s="36" customFormat="1" ht="14" x14ac:dyDescent="0.3">
      <c r="A142" s="39">
        <v>118902</v>
      </c>
      <c r="B142" s="40" t="s">
        <v>138</v>
      </c>
      <c r="C142" s="41">
        <v>3234503</v>
      </c>
      <c r="D142" s="41">
        <v>118814</v>
      </c>
      <c r="E142" s="41">
        <v>1355938342</v>
      </c>
      <c r="F142" s="42">
        <v>0.91339999999999999</v>
      </c>
      <c r="G142" s="41">
        <v>12385141</v>
      </c>
      <c r="H142" s="41">
        <v>9269452</v>
      </c>
      <c r="I142" s="41">
        <v>12259238</v>
      </c>
      <c r="J142" s="41">
        <v>-125903</v>
      </c>
      <c r="K142" s="41">
        <v>9143549</v>
      </c>
      <c r="L142" s="36">
        <v>49.28</v>
      </c>
      <c r="M142" s="43">
        <v>519.447</v>
      </c>
      <c r="N142" s="44">
        <v>261.03497411670492</v>
      </c>
      <c r="O142" s="41">
        <v>0</v>
      </c>
      <c r="P142" s="41">
        <v>0</v>
      </c>
      <c r="Q142" s="41">
        <v>0</v>
      </c>
    </row>
    <row r="143" spans="1:17" s="36" customFormat="1" ht="14" x14ac:dyDescent="0.3">
      <c r="A143" s="39">
        <v>246907</v>
      </c>
      <c r="B143" s="40" t="s">
        <v>263</v>
      </c>
      <c r="C143" s="41">
        <v>20490915</v>
      </c>
      <c r="D143" s="41">
        <v>870191</v>
      </c>
      <c r="E143" s="41">
        <v>1727161797</v>
      </c>
      <c r="F143" s="42">
        <v>0.87660000000000005</v>
      </c>
      <c r="G143" s="41">
        <v>15140300</v>
      </c>
      <c r="H143" s="41">
        <v>0</v>
      </c>
      <c r="I143" s="41">
        <v>14413158</v>
      </c>
      <c r="J143" s="41">
        <v>0</v>
      </c>
      <c r="K143" s="41">
        <v>0</v>
      </c>
      <c r="L143" s="36">
        <v>49.28</v>
      </c>
      <c r="M143" s="43">
        <v>3297.1660000000002</v>
      </c>
      <c r="N143" s="44">
        <v>52.383222349132559</v>
      </c>
      <c r="O143" s="41">
        <v>0</v>
      </c>
      <c r="P143" s="41">
        <v>0</v>
      </c>
      <c r="Q143" s="41">
        <v>0</v>
      </c>
    </row>
    <row r="144" spans="1:17" s="36" customFormat="1" ht="14" x14ac:dyDescent="0.3">
      <c r="A144" s="39">
        <v>132902</v>
      </c>
      <c r="B144" s="40" t="s">
        <v>153</v>
      </c>
      <c r="C144" s="41">
        <v>2339961</v>
      </c>
      <c r="D144" s="41">
        <v>64829</v>
      </c>
      <c r="E144" s="41">
        <v>440935299</v>
      </c>
      <c r="F144" s="42">
        <v>0.91339999999999999</v>
      </c>
      <c r="G144" s="41">
        <v>4027503</v>
      </c>
      <c r="H144" s="41">
        <v>1752371</v>
      </c>
      <c r="I144" s="41">
        <v>3891254</v>
      </c>
      <c r="J144" s="41">
        <v>-136249</v>
      </c>
      <c r="K144" s="41">
        <v>1616122</v>
      </c>
      <c r="L144" s="36">
        <v>49.28</v>
      </c>
      <c r="M144" s="43">
        <v>370.77600000000001</v>
      </c>
      <c r="N144" s="44">
        <v>118.92228704123244</v>
      </c>
      <c r="O144" s="41">
        <v>0</v>
      </c>
      <c r="P144" s="41">
        <v>0</v>
      </c>
      <c r="Q144" s="41">
        <v>0</v>
      </c>
    </row>
    <row r="145" spans="1:17" s="36" customFormat="1" ht="14" x14ac:dyDescent="0.3">
      <c r="A145" s="39">
        <v>16901</v>
      </c>
      <c r="B145" s="40" t="s">
        <v>35</v>
      </c>
      <c r="C145" s="41">
        <v>6480402</v>
      </c>
      <c r="D145" s="41">
        <v>234932</v>
      </c>
      <c r="E145" s="41">
        <v>998268641</v>
      </c>
      <c r="F145" s="42">
        <v>0.89990000000000003</v>
      </c>
      <c r="G145" s="41">
        <v>8983420</v>
      </c>
      <c r="H145" s="41">
        <v>2737950</v>
      </c>
      <c r="I145" s="41">
        <v>8870797</v>
      </c>
      <c r="J145" s="41">
        <v>-112623</v>
      </c>
      <c r="K145" s="41">
        <v>2625327</v>
      </c>
      <c r="L145" s="36">
        <v>49.28</v>
      </c>
      <c r="M145" s="43">
        <v>1031.8310000000001</v>
      </c>
      <c r="N145" s="44">
        <v>96.747300769215101</v>
      </c>
      <c r="O145" s="41">
        <v>0</v>
      </c>
      <c r="P145" s="41">
        <v>0</v>
      </c>
      <c r="Q145" s="41">
        <v>0</v>
      </c>
    </row>
    <row r="146" spans="1:17" s="36" customFormat="1" ht="14" x14ac:dyDescent="0.3">
      <c r="A146" s="39">
        <v>134901</v>
      </c>
      <c r="B146" s="40" t="s">
        <v>157</v>
      </c>
      <c r="C146" s="41">
        <v>6017767</v>
      </c>
      <c r="D146" s="41">
        <v>218794</v>
      </c>
      <c r="E146" s="41">
        <v>1050606156</v>
      </c>
      <c r="F146" s="42">
        <v>0.83920000000000006</v>
      </c>
      <c r="G146" s="41">
        <v>8816687</v>
      </c>
      <c r="H146" s="41">
        <v>3017714</v>
      </c>
      <c r="I146" s="41">
        <v>4974272</v>
      </c>
      <c r="J146" s="41">
        <v>-3842415</v>
      </c>
      <c r="K146" s="41">
        <v>0</v>
      </c>
      <c r="L146" s="36">
        <v>49.28</v>
      </c>
      <c r="M146" s="43">
        <v>966.92700000000002</v>
      </c>
      <c r="N146" s="44">
        <v>108.65413376604437</v>
      </c>
      <c r="O146" s="41">
        <v>0</v>
      </c>
      <c r="P146" s="41">
        <v>0</v>
      </c>
      <c r="Q146" s="41">
        <v>0</v>
      </c>
    </row>
    <row r="147" spans="1:17" s="36" customFormat="1" ht="14" x14ac:dyDescent="0.3">
      <c r="A147" s="39">
        <v>102901</v>
      </c>
      <c r="B147" s="40" t="s">
        <v>123</v>
      </c>
      <c r="C147" s="41">
        <v>1580024</v>
      </c>
      <c r="D147" s="41">
        <v>51662</v>
      </c>
      <c r="E147" s="41">
        <v>217954318</v>
      </c>
      <c r="F147" s="42">
        <v>0.91339999999999999</v>
      </c>
      <c r="G147" s="41">
        <v>1990795</v>
      </c>
      <c r="H147" s="41">
        <v>462433</v>
      </c>
      <c r="I147" s="41">
        <v>1954284</v>
      </c>
      <c r="J147" s="41">
        <v>-36511</v>
      </c>
      <c r="K147" s="41">
        <v>425922</v>
      </c>
      <c r="L147" s="36">
        <v>49.28</v>
      </c>
      <c r="M147" s="43">
        <v>248.393</v>
      </c>
      <c r="N147" s="44">
        <v>87.745756925517227</v>
      </c>
      <c r="O147" s="41">
        <v>0</v>
      </c>
      <c r="P147" s="41">
        <v>0</v>
      </c>
      <c r="Q147" s="41">
        <v>0</v>
      </c>
    </row>
    <row r="148" spans="1:17" s="36" customFormat="1" ht="14" x14ac:dyDescent="0.3">
      <c r="A148" s="39">
        <v>128901</v>
      </c>
      <c r="B148" s="40" t="s">
        <v>146</v>
      </c>
      <c r="C148" s="41">
        <v>10722419</v>
      </c>
      <c r="D148" s="41">
        <v>481330</v>
      </c>
      <c r="E148" s="41">
        <v>5391405805</v>
      </c>
      <c r="F148" s="42">
        <v>0.91339999999999999</v>
      </c>
      <c r="G148" s="41">
        <v>49245101</v>
      </c>
      <c r="H148" s="41">
        <v>39004012</v>
      </c>
      <c r="I148" s="41">
        <v>48519997</v>
      </c>
      <c r="J148" s="41">
        <v>-725104</v>
      </c>
      <c r="K148" s="41">
        <v>38278908</v>
      </c>
      <c r="L148" s="36">
        <v>49.28</v>
      </c>
      <c r="M148" s="43">
        <v>1726.64</v>
      </c>
      <c r="N148" s="44">
        <v>312.24840180929431</v>
      </c>
      <c r="O148" s="41">
        <v>0</v>
      </c>
      <c r="P148" s="41">
        <v>0</v>
      </c>
      <c r="Q148" s="41">
        <v>0</v>
      </c>
    </row>
    <row r="149" spans="1:17" s="36" customFormat="1" ht="14" x14ac:dyDescent="0.3">
      <c r="A149" s="39">
        <v>220907</v>
      </c>
      <c r="B149" s="40" t="s">
        <v>234</v>
      </c>
      <c r="C149" s="41">
        <v>259927314</v>
      </c>
      <c r="D149" s="41">
        <v>13034480</v>
      </c>
      <c r="E149" s="41">
        <v>20698051384</v>
      </c>
      <c r="F149" s="42">
        <v>0.91339999999999999</v>
      </c>
      <c r="G149" s="41">
        <v>189056001</v>
      </c>
      <c r="H149" s="41">
        <v>0</v>
      </c>
      <c r="I149" s="41">
        <v>195334173</v>
      </c>
      <c r="J149" s="41">
        <v>0</v>
      </c>
      <c r="K149" s="41">
        <v>0</v>
      </c>
      <c r="L149" s="36">
        <v>49.28</v>
      </c>
      <c r="M149" s="43">
        <v>41777.938000000002</v>
      </c>
      <c r="N149" s="44">
        <v>49.543018097255057</v>
      </c>
      <c r="O149" s="41">
        <v>12394077.043532802</v>
      </c>
      <c r="P149" s="41">
        <v>12460227</v>
      </c>
      <c r="Q149" s="41">
        <v>66149.956467198208</v>
      </c>
    </row>
    <row r="150" spans="1:17" s="36" customFormat="1" ht="14" x14ac:dyDescent="0.3">
      <c r="A150" s="39">
        <v>242905</v>
      </c>
      <c r="B150" s="40" t="s">
        <v>259</v>
      </c>
      <c r="C150" s="41">
        <v>1519893</v>
      </c>
      <c r="D150" s="41">
        <v>44160</v>
      </c>
      <c r="E150" s="41">
        <v>480327626</v>
      </c>
      <c r="F150" s="42">
        <v>0.91339999999999999</v>
      </c>
      <c r="G150" s="41">
        <v>4387313</v>
      </c>
      <c r="H150" s="41">
        <v>2911580</v>
      </c>
      <c r="I150" s="41">
        <v>4761176</v>
      </c>
      <c r="J150" s="41">
        <v>0</v>
      </c>
      <c r="K150" s="41">
        <v>2911580</v>
      </c>
      <c r="L150" s="36">
        <v>49.28</v>
      </c>
      <c r="M150" s="43">
        <v>246.67100000000002</v>
      </c>
      <c r="N150" s="44">
        <v>194.72399511900466</v>
      </c>
      <c r="O150" s="41">
        <v>0</v>
      </c>
      <c r="P150" s="41">
        <v>0</v>
      </c>
      <c r="Q150" s="41">
        <v>0</v>
      </c>
    </row>
    <row r="151" spans="1:17" s="36" customFormat="1" ht="14" x14ac:dyDescent="0.3">
      <c r="A151" s="39">
        <v>131001</v>
      </c>
      <c r="B151" s="40" t="s">
        <v>152</v>
      </c>
      <c r="C151" s="41">
        <v>992304</v>
      </c>
      <c r="D151" s="41">
        <v>31158</v>
      </c>
      <c r="E151" s="41">
        <v>912412226</v>
      </c>
      <c r="F151" s="42">
        <v>0.91339999999999999</v>
      </c>
      <c r="G151" s="41">
        <v>8333973</v>
      </c>
      <c r="H151" s="41">
        <v>7372827</v>
      </c>
      <c r="I151" s="41">
        <v>8367292</v>
      </c>
      <c r="J151" s="41">
        <v>0</v>
      </c>
      <c r="K151" s="41">
        <v>7372827</v>
      </c>
      <c r="L151" s="36">
        <v>49.28</v>
      </c>
      <c r="M151" s="43">
        <v>161.18100000000001</v>
      </c>
      <c r="N151" s="44">
        <v>566.07926864828983</v>
      </c>
      <c r="O151" s="41">
        <v>0</v>
      </c>
      <c r="P151" s="41">
        <v>0</v>
      </c>
      <c r="Q151" s="41">
        <v>0</v>
      </c>
    </row>
    <row r="152" spans="1:17" s="36" customFormat="1" ht="14" x14ac:dyDescent="0.3">
      <c r="A152" s="39">
        <v>128902</v>
      </c>
      <c r="B152" s="40" t="s">
        <v>147</v>
      </c>
      <c r="C152" s="41">
        <v>7640622</v>
      </c>
      <c r="D152" s="41">
        <v>264107</v>
      </c>
      <c r="E152" s="41">
        <v>1054603486</v>
      </c>
      <c r="F152" s="42">
        <v>0.91339999999999999</v>
      </c>
      <c r="G152" s="41">
        <v>9632748</v>
      </c>
      <c r="H152" s="41">
        <v>2256233</v>
      </c>
      <c r="I152" s="41">
        <v>9421323</v>
      </c>
      <c r="J152" s="41">
        <v>-211425</v>
      </c>
      <c r="K152" s="41">
        <v>2044808</v>
      </c>
      <c r="L152" s="36">
        <v>49.28</v>
      </c>
      <c r="M152" s="43">
        <v>1235.25</v>
      </c>
      <c r="N152" s="44">
        <v>85.37571228496256</v>
      </c>
      <c r="O152" s="41">
        <v>0</v>
      </c>
      <c r="P152" s="41">
        <v>0</v>
      </c>
      <c r="Q152" s="41">
        <v>0</v>
      </c>
    </row>
    <row r="153" spans="1:17" s="36" customFormat="1" ht="14" x14ac:dyDescent="0.3">
      <c r="A153" s="39">
        <v>248901</v>
      </c>
      <c r="B153" s="40" t="s">
        <v>266</v>
      </c>
      <c r="C153" s="41">
        <v>12051881</v>
      </c>
      <c r="D153" s="41">
        <v>461508</v>
      </c>
      <c r="E153" s="41">
        <v>1125823340</v>
      </c>
      <c r="F153" s="42">
        <v>0.91339999999999999</v>
      </c>
      <c r="G153" s="41">
        <v>10283270</v>
      </c>
      <c r="H153" s="41">
        <v>0</v>
      </c>
      <c r="I153" s="41">
        <v>9178893</v>
      </c>
      <c r="J153" s="41">
        <v>0</v>
      </c>
      <c r="K153" s="41">
        <v>0</v>
      </c>
      <c r="L153" s="36">
        <v>49.28</v>
      </c>
      <c r="M153" s="43">
        <v>1952.154</v>
      </c>
      <c r="N153" s="44">
        <v>57.670826174574344</v>
      </c>
      <c r="O153" s="41">
        <v>70227.568857599996</v>
      </c>
      <c r="P153" s="41">
        <v>82185</v>
      </c>
      <c r="Q153" s="41">
        <v>11957.431142400004</v>
      </c>
    </row>
    <row r="154" spans="1:17" s="36" customFormat="1" ht="14" x14ac:dyDescent="0.3">
      <c r="A154" s="39">
        <v>133903</v>
      </c>
      <c r="B154" s="40" t="s">
        <v>155</v>
      </c>
      <c r="C154" s="41">
        <v>36926818</v>
      </c>
      <c r="D154" s="41">
        <v>1790521</v>
      </c>
      <c r="E154" s="41">
        <v>3191388670</v>
      </c>
      <c r="F154" s="42">
        <v>0.86499999999999999</v>
      </c>
      <c r="G154" s="41">
        <v>27605512</v>
      </c>
      <c r="H154" s="41">
        <v>0</v>
      </c>
      <c r="I154" s="41">
        <v>26764442</v>
      </c>
      <c r="J154" s="41">
        <v>0</v>
      </c>
      <c r="K154" s="41">
        <v>0</v>
      </c>
      <c r="L154" s="36">
        <v>49.28</v>
      </c>
      <c r="M154" s="43">
        <v>5941.8010000000004</v>
      </c>
      <c r="N154" s="44">
        <v>53.710796945235963</v>
      </c>
      <c r="O154" s="41">
        <v>0</v>
      </c>
      <c r="P154" s="41">
        <v>0</v>
      </c>
      <c r="Q154" s="41">
        <v>0</v>
      </c>
    </row>
    <row r="155" spans="1:17" s="36" customFormat="1" ht="14" x14ac:dyDescent="0.3">
      <c r="A155" s="39">
        <v>58905</v>
      </c>
      <c r="B155" s="40" t="s">
        <v>75</v>
      </c>
      <c r="C155" s="41">
        <v>2685480</v>
      </c>
      <c r="D155" s="41">
        <v>97643</v>
      </c>
      <c r="E155" s="41">
        <v>1922454100</v>
      </c>
      <c r="F155" s="42">
        <v>0.82469999999999999</v>
      </c>
      <c r="G155" s="41">
        <v>15854479</v>
      </c>
      <c r="H155" s="41">
        <v>13266642</v>
      </c>
      <c r="I155" s="41">
        <v>15068596</v>
      </c>
      <c r="J155" s="41">
        <v>-785883</v>
      </c>
      <c r="K155" s="41">
        <v>12480759</v>
      </c>
      <c r="L155" s="36">
        <v>49.28</v>
      </c>
      <c r="M155" s="43">
        <v>424.827</v>
      </c>
      <c r="N155" s="44">
        <v>452.52634601849689</v>
      </c>
      <c r="O155" s="41">
        <v>115982.5290624</v>
      </c>
      <c r="P155" s="41">
        <v>1065040</v>
      </c>
      <c r="Q155" s="41">
        <v>949057.47093760001</v>
      </c>
    </row>
    <row r="156" spans="1:17" s="36" customFormat="1" ht="14" x14ac:dyDescent="0.3">
      <c r="A156" s="39">
        <v>18907</v>
      </c>
      <c r="B156" s="40" t="s">
        <v>39</v>
      </c>
      <c r="C156" s="41">
        <v>2128268</v>
      </c>
      <c r="D156" s="41">
        <v>66757</v>
      </c>
      <c r="E156" s="41">
        <v>222965775</v>
      </c>
      <c r="F156" s="42">
        <v>0.83790000000000009</v>
      </c>
      <c r="G156" s="41">
        <v>1868230</v>
      </c>
      <c r="H156" s="41">
        <v>0</v>
      </c>
      <c r="I156" s="41">
        <v>1694320</v>
      </c>
      <c r="J156" s="41">
        <v>0</v>
      </c>
      <c r="K156" s="41">
        <v>0</v>
      </c>
      <c r="L156" s="36">
        <v>49.28</v>
      </c>
      <c r="M156" s="43">
        <v>337.661</v>
      </c>
      <c r="N156" s="44">
        <v>66.032433416947768</v>
      </c>
      <c r="O156" s="41">
        <v>0</v>
      </c>
      <c r="P156" s="41">
        <v>0</v>
      </c>
      <c r="Q156" s="41">
        <v>0</v>
      </c>
    </row>
    <row r="157" spans="1:17" s="36" customFormat="1" ht="14" x14ac:dyDescent="0.3">
      <c r="A157" s="39">
        <v>75902</v>
      </c>
      <c r="B157" s="40" t="s">
        <v>92</v>
      </c>
      <c r="C157" s="41">
        <v>15395481</v>
      </c>
      <c r="D157" s="41">
        <v>705569</v>
      </c>
      <c r="E157" s="41">
        <v>1303624560</v>
      </c>
      <c r="F157" s="42">
        <v>0.91339999999999999</v>
      </c>
      <c r="G157" s="41">
        <v>11907307</v>
      </c>
      <c r="H157" s="41">
        <v>0</v>
      </c>
      <c r="I157" s="41">
        <v>12356898</v>
      </c>
      <c r="J157" s="41">
        <v>0</v>
      </c>
      <c r="K157" s="41">
        <v>0</v>
      </c>
      <c r="L157" s="36">
        <v>49.28</v>
      </c>
      <c r="M157" s="43">
        <v>2462.797</v>
      </c>
      <c r="N157" s="44">
        <v>52.932684261025159</v>
      </c>
      <c r="O157" s="41">
        <v>0</v>
      </c>
      <c r="P157" s="41">
        <v>0</v>
      </c>
      <c r="Q157" s="41">
        <v>0</v>
      </c>
    </row>
    <row r="158" spans="1:17" s="36" customFormat="1" ht="14" x14ac:dyDescent="0.3">
      <c r="A158" s="39">
        <v>101916</v>
      </c>
      <c r="B158" s="40" t="s">
        <v>120</v>
      </c>
      <c r="C158" s="41">
        <v>52699020</v>
      </c>
      <c r="D158" s="41">
        <v>2583577</v>
      </c>
      <c r="E158" s="41">
        <v>11533495033</v>
      </c>
      <c r="F158" s="42">
        <v>0.86970000000000003</v>
      </c>
      <c r="G158" s="41">
        <v>100306806</v>
      </c>
      <c r="H158" s="41">
        <v>50191363</v>
      </c>
      <c r="I158" s="41">
        <v>91810138</v>
      </c>
      <c r="J158" s="41">
        <v>-8496668</v>
      </c>
      <c r="K158" s="41">
        <v>41694695</v>
      </c>
      <c r="L158" s="36">
        <v>49.28</v>
      </c>
      <c r="M158" s="43">
        <v>8459.6440000000002</v>
      </c>
      <c r="N158" s="44">
        <v>136.33546557041879</v>
      </c>
      <c r="O158" s="41">
        <v>3435183.9520768002</v>
      </c>
      <c r="P158" s="41">
        <v>9503600</v>
      </c>
      <c r="Q158" s="41">
        <v>6068416.0479231998</v>
      </c>
    </row>
    <row r="159" spans="1:17" s="36" customFormat="1" ht="14" x14ac:dyDescent="0.3">
      <c r="A159" s="39">
        <v>227912</v>
      </c>
      <c r="B159" s="40" t="s">
        <v>244</v>
      </c>
      <c r="C159" s="41">
        <v>13187739</v>
      </c>
      <c r="D159" s="41">
        <v>617325</v>
      </c>
      <c r="E159" s="41">
        <v>2107723117</v>
      </c>
      <c r="F159" s="42">
        <v>0.88360000000000005</v>
      </c>
      <c r="G159" s="41">
        <v>18623841</v>
      </c>
      <c r="H159" s="41">
        <v>6053427</v>
      </c>
      <c r="I159" s="41">
        <v>17466939</v>
      </c>
      <c r="J159" s="41">
        <v>-1156902</v>
      </c>
      <c r="K159" s="41">
        <v>4896525</v>
      </c>
      <c r="L159" s="36">
        <v>49.28</v>
      </c>
      <c r="M159" s="43">
        <v>2120.5590000000002</v>
      </c>
      <c r="N159" s="44">
        <v>99.394693427534904</v>
      </c>
      <c r="O159" s="41">
        <v>0</v>
      </c>
      <c r="P159" s="41">
        <v>0</v>
      </c>
      <c r="Q159" s="41">
        <v>0</v>
      </c>
    </row>
    <row r="160" spans="1:17" s="36" customFormat="1" ht="14" x14ac:dyDescent="0.3">
      <c r="A160" s="39">
        <v>227913</v>
      </c>
      <c r="B160" s="40" t="s">
        <v>245</v>
      </c>
      <c r="C160" s="41">
        <v>79299229</v>
      </c>
      <c r="D160" s="41">
        <v>4167494</v>
      </c>
      <c r="E160" s="41">
        <v>14931037886</v>
      </c>
      <c r="F160" s="42">
        <v>0.91339999999999999</v>
      </c>
      <c r="G160" s="41">
        <v>136380100</v>
      </c>
      <c r="H160" s="41">
        <v>61248365</v>
      </c>
      <c r="I160" s="41">
        <v>122123704</v>
      </c>
      <c r="J160" s="41">
        <v>-14256396</v>
      </c>
      <c r="K160" s="41">
        <v>46991969</v>
      </c>
      <c r="L160" s="36">
        <v>49.28</v>
      </c>
      <c r="M160" s="43">
        <v>12685.483</v>
      </c>
      <c r="N160" s="44">
        <v>117.70176891175527</v>
      </c>
      <c r="O160" s="41">
        <v>0</v>
      </c>
      <c r="P160" s="41">
        <v>0</v>
      </c>
      <c r="Q160" s="41">
        <v>0</v>
      </c>
    </row>
    <row r="161" spans="1:17" s="36" customFormat="1" ht="14" x14ac:dyDescent="0.3">
      <c r="A161" s="39">
        <v>193902</v>
      </c>
      <c r="B161" s="40" t="s">
        <v>213</v>
      </c>
      <c r="C161" s="41">
        <v>3296367</v>
      </c>
      <c r="D161" s="41">
        <v>100115</v>
      </c>
      <c r="E161" s="41">
        <v>493960049</v>
      </c>
      <c r="F161" s="42">
        <v>0.91339999999999999</v>
      </c>
      <c r="G161" s="41">
        <v>4511831</v>
      </c>
      <c r="H161" s="41">
        <v>1315579</v>
      </c>
      <c r="I161" s="41">
        <v>3958737</v>
      </c>
      <c r="J161" s="41">
        <v>-553094</v>
      </c>
      <c r="K161" s="41">
        <v>762485</v>
      </c>
      <c r="L161" s="36">
        <v>49.28</v>
      </c>
      <c r="M161" s="43">
        <v>526.62400000000002</v>
      </c>
      <c r="N161" s="44">
        <v>93.79748150483077</v>
      </c>
      <c r="O161" s="41">
        <v>0</v>
      </c>
      <c r="P161" s="41">
        <v>0</v>
      </c>
      <c r="Q161" s="41">
        <v>0</v>
      </c>
    </row>
    <row r="162" spans="1:17" s="36" customFormat="1" ht="14" x14ac:dyDescent="0.3">
      <c r="A162" s="39">
        <v>246913</v>
      </c>
      <c r="B162" s="40" t="s">
        <v>265</v>
      </c>
      <c r="C162" s="41">
        <v>320476954</v>
      </c>
      <c r="D162" s="41">
        <v>15433873</v>
      </c>
      <c r="E162" s="41">
        <v>28999006542</v>
      </c>
      <c r="F162" s="42">
        <v>0.91339999999999999</v>
      </c>
      <c r="G162" s="41">
        <v>264876926</v>
      </c>
      <c r="H162" s="41">
        <v>0</v>
      </c>
      <c r="I162" s="41">
        <v>253446706</v>
      </c>
      <c r="J162" s="41">
        <v>0</v>
      </c>
      <c r="K162" s="41">
        <v>0</v>
      </c>
      <c r="L162" s="36">
        <v>49.28</v>
      </c>
      <c r="M162" s="43">
        <v>51498.438999999998</v>
      </c>
      <c r="N162" s="44">
        <v>56.310457375222583</v>
      </c>
      <c r="O162" s="41">
        <v>0</v>
      </c>
      <c r="P162" s="41">
        <v>0</v>
      </c>
      <c r="Q162" s="41">
        <v>0</v>
      </c>
    </row>
    <row r="163" spans="1:17" s="36" customFormat="1" ht="14" x14ac:dyDescent="0.3">
      <c r="A163" s="39">
        <v>145911</v>
      </c>
      <c r="B163" s="40" t="s">
        <v>169</v>
      </c>
      <c r="C163" s="41">
        <v>7256103</v>
      </c>
      <c r="D163" s="41">
        <v>270827</v>
      </c>
      <c r="E163" s="41">
        <v>933405023</v>
      </c>
      <c r="F163" s="42">
        <v>0.91339999999999999</v>
      </c>
      <c r="G163" s="41">
        <v>8525721</v>
      </c>
      <c r="H163" s="41">
        <v>1540445</v>
      </c>
      <c r="I163" s="41">
        <v>8262050</v>
      </c>
      <c r="J163" s="41">
        <v>-263671</v>
      </c>
      <c r="K163" s="41">
        <v>1276774</v>
      </c>
      <c r="L163" s="36">
        <v>49.28</v>
      </c>
      <c r="M163" s="43">
        <v>1155.0650000000001</v>
      </c>
      <c r="N163" s="44">
        <v>80.809739971343603</v>
      </c>
      <c r="O163" s="41">
        <v>0</v>
      </c>
      <c r="P163" s="41">
        <v>0</v>
      </c>
      <c r="Q163" s="41">
        <v>0</v>
      </c>
    </row>
    <row r="164" spans="1:17" s="36" customFormat="1" ht="14" x14ac:dyDescent="0.3">
      <c r="A164" s="39">
        <v>61902</v>
      </c>
      <c r="B164" s="40" t="s">
        <v>78</v>
      </c>
      <c r="C164" s="41">
        <v>389636857</v>
      </c>
      <c r="D164" s="41">
        <v>18600206</v>
      </c>
      <c r="E164" s="41">
        <v>45606764417</v>
      </c>
      <c r="F164" s="42">
        <v>0.91339999999999999</v>
      </c>
      <c r="G164" s="41">
        <v>416572186</v>
      </c>
      <c r="H164" s="41">
        <v>45535535</v>
      </c>
      <c r="I164" s="41">
        <v>421331592</v>
      </c>
      <c r="J164" s="41">
        <v>0</v>
      </c>
      <c r="K164" s="41">
        <v>45535535</v>
      </c>
      <c r="L164" s="36">
        <v>49.28</v>
      </c>
      <c r="M164" s="43">
        <v>62745.084000000003</v>
      </c>
      <c r="N164" s="44">
        <v>72.685797053040844</v>
      </c>
      <c r="O164" s="41">
        <v>0</v>
      </c>
      <c r="P164" s="41">
        <v>0</v>
      </c>
      <c r="Q164" s="41">
        <v>0</v>
      </c>
    </row>
    <row r="165" spans="1:17" s="36" customFormat="1" ht="14" x14ac:dyDescent="0.3">
      <c r="A165" s="39">
        <v>61914</v>
      </c>
      <c r="B165" s="40" t="s">
        <v>81</v>
      </c>
      <c r="C165" s="41">
        <v>64080656</v>
      </c>
      <c r="D165" s="41">
        <v>3076849</v>
      </c>
      <c r="E165" s="41">
        <v>5630304469</v>
      </c>
      <c r="F165" s="42">
        <v>0.88530000000000009</v>
      </c>
      <c r="G165" s="41">
        <v>49845085</v>
      </c>
      <c r="H165" s="41">
        <v>0</v>
      </c>
      <c r="I165" s="41">
        <v>48483000</v>
      </c>
      <c r="J165" s="41">
        <v>0</v>
      </c>
      <c r="K165" s="41">
        <v>0</v>
      </c>
      <c r="L165" s="36">
        <v>49.28</v>
      </c>
      <c r="M165" s="43">
        <v>10312.718999999999</v>
      </c>
      <c r="N165" s="44">
        <v>54.5957324057797</v>
      </c>
      <c r="O165" s="41">
        <v>2881555.1924543995</v>
      </c>
      <c r="P165" s="41">
        <v>3192383</v>
      </c>
      <c r="Q165" s="41">
        <v>310827.80754560046</v>
      </c>
    </row>
    <row r="166" spans="1:17" s="36" customFormat="1" ht="14" x14ac:dyDescent="0.3">
      <c r="A166" s="39">
        <v>150901</v>
      </c>
      <c r="B166" s="40" t="s">
        <v>174</v>
      </c>
      <c r="C166" s="41">
        <v>14904679</v>
      </c>
      <c r="D166" s="41">
        <v>647745</v>
      </c>
      <c r="E166" s="41">
        <v>4675801985</v>
      </c>
      <c r="F166" s="42">
        <v>0.87190000000000001</v>
      </c>
      <c r="G166" s="41">
        <v>40768318</v>
      </c>
      <c r="H166" s="41">
        <v>26511384</v>
      </c>
      <c r="I166" s="41">
        <v>38872350</v>
      </c>
      <c r="J166" s="41">
        <v>-1895968</v>
      </c>
      <c r="K166" s="41">
        <v>24615416</v>
      </c>
      <c r="L166" s="36">
        <v>49.28</v>
      </c>
      <c r="M166" s="43">
        <v>2361.7150000000001</v>
      </c>
      <c r="N166" s="44">
        <v>197.98332927554762</v>
      </c>
      <c r="O166" s="41">
        <v>0</v>
      </c>
      <c r="P166" s="41">
        <v>0</v>
      </c>
      <c r="Q166" s="41">
        <v>0</v>
      </c>
    </row>
    <row r="167" spans="1:17" s="36" customFormat="1" ht="14" x14ac:dyDescent="0.3">
      <c r="A167" s="39">
        <v>83902</v>
      </c>
      <c r="B167" s="40" t="s">
        <v>101</v>
      </c>
      <c r="C167" s="41">
        <v>1959209</v>
      </c>
      <c r="D167" s="41">
        <v>54664</v>
      </c>
      <c r="E167" s="41">
        <v>187961621</v>
      </c>
      <c r="F167" s="42">
        <v>0.91339999999999999</v>
      </c>
      <c r="G167" s="41">
        <v>1716841</v>
      </c>
      <c r="H167" s="41">
        <v>0</v>
      </c>
      <c r="I167" s="41">
        <v>1623141</v>
      </c>
      <c r="J167" s="41">
        <v>0</v>
      </c>
      <c r="K167" s="41">
        <v>0</v>
      </c>
      <c r="L167" s="36">
        <v>49.28</v>
      </c>
      <c r="M167" s="43">
        <v>313.13</v>
      </c>
      <c r="N167" s="44">
        <v>60.026704882955961</v>
      </c>
      <c r="O167" s="41">
        <v>85025.065663999994</v>
      </c>
      <c r="P167" s="41">
        <v>103567</v>
      </c>
      <c r="Q167" s="41">
        <v>18541.934336000006</v>
      </c>
    </row>
    <row r="168" spans="1:17" s="36" customFormat="1" ht="14" x14ac:dyDescent="0.3">
      <c r="A168" s="39">
        <v>168902</v>
      </c>
      <c r="B168" s="40" t="s">
        <v>186</v>
      </c>
      <c r="C168" s="41">
        <v>1901884</v>
      </c>
      <c r="D168" s="41">
        <v>50763</v>
      </c>
      <c r="E168" s="41">
        <v>165624685</v>
      </c>
      <c r="F168" s="42">
        <v>0.91339999999999999</v>
      </c>
      <c r="G168" s="41">
        <v>1512816</v>
      </c>
      <c r="H168" s="41">
        <v>0</v>
      </c>
      <c r="I168" s="41">
        <v>1494180</v>
      </c>
      <c r="J168" s="41">
        <v>0</v>
      </c>
      <c r="K168" s="41">
        <v>0</v>
      </c>
      <c r="L168" s="36">
        <v>49.28</v>
      </c>
      <c r="M168" s="43">
        <v>306.12299999999999</v>
      </c>
      <c r="N168" s="44">
        <v>54.103966379527186</v>
      </c>
      <c r="O168" s="41">
        <v>0</v>
      </c>
      <c r="P168" s="41">
        <v>0</v>
      </c>
      <c r="Q168" s="41">
        <v>0</v>
      </c>
    </row>
    <row r="169" spans="1:17" s="36" customFormat="1" ht="14" x14ac:dyDescent="0.3">
      <c r="A169" s="39">
        <v>43919</v>
      </c>
      <c r="B169" s="40" t="s">
        <v>58</v>
      </c>
      <c r="C169" s="41">
        <v>30635187</v>
      </c>
      <c r="D169" s="41">
        <v>1630734</v>
      </c>
      <c r="E169" s="41">
        <v>2933730802</v>
      </c>
      <c r="F169" s="42">
        <v>0.91339999999999999</v>
      </c>
      <c r="G169" s="41">
        <v>26796697</v>
      </c>
      <c r="H169" s="41">
        <v>0</v>
      </c>
      <c r="I169" s="41">
        <v>27202496</v>
      </c>
      <c r="J169" s="41">
        <v>0</v>
      </c>
      <c r="K169" s="41">
        <v>0</v>
      </c>
      <c r="L169" s="36">
        <v>49.28</v>
      </c>
      <c r="M169" s="43">
        <v>4922.9949999999999</v>
      </c>
      <c r="N169" s="44">
        <v>59.592398570382464</v>
      </c>
      <c r="O169" s="41">
        <v>1436222.7461120002</v>
      </c>
      <c r="P169" s="41">
        <v>1736769</v>
      </c>
      <c r="Q169" s="41">
        <v>300546.2538879998</v>
      </c>
    </row>
    <row r="170" spans="1:17" s="36" customFormat="1" ht="14" x14ac:dyDescent="0.3">
      <c r="A170" s="39">
        <v>107906</v>
      </c>
      <c r="B170" s="40" t="s">
        <v>131</v>
      </c>
      <c r="C170" s="41">
        <v>12954723</v>
      </c>
      <c r="D170" s="41">
        <v>514120</v>
      </c>
      <c r="E170" s="41">
        <v>1709091088</v>
      </c>
      <c r="F170" s="42">
        <v>0.90960000000000008</v>
      </c>
      <c r="G170" s="41">
        <v>15545893</v>
      </c>
      <c r="H170" s="41">
        <v>3105290</v>
      </c>
      <c r="I170" s="41">
        <v>14184043</v>
      </c>
      <c r="J170" s="41">
        <v>-1361850</v>
      </c>
      <c r="K170" s="41">
        <v>1743440</v>
      </c>
      <c r="L170" s="36">
        <v>49.28</v>
      </c>
      <c r="M170" s="43">
        <v>2073.163</v>
      </c>
      <c r="N170" s="44">
        <v>82.438818751829928</v>
      </c>
      <c r="O170" s="41">
        <v>0</v>
      </c>
      <c r="P170" s="41">
        <v>0</v>
      </c>
      <c r="Q170" s="41">
        <v>0</v>
      </c>
    </row>
    <row r="171" spans="1:17" s="36" customFormat="1" ht="14" x14ac:dyDescent="0.3">
      <c r="A171" s="39">
        <v>227907</v>
      </c>
      <c r="B171" s="40" t="s">
        <v>241</v>
      </c>
      <c r="C171" s="41">
        <v>76485132</v>
      </c>
      <c r="D171" s="41">
        <v>3368499</v>
      </c>
      <c r="E171" s="41">
        <v>6157899543</v>
      </c>
      <c r="F171" s="42">
        <v>0.89270000000000005</v>
      </c>
      <c r="G171" s="41">
        <v>54971569</v>
      </c>
      <c r="H171" s="41">
        <v>0</v>
      </c>
      <c r="I171" s="41">
        <v>50224439</v>
      </c>
      <c r="J171" s="41">
        <v>0</v>
      </c>
      <c r="K171" s="41">
        <v>0</v>
      </c>
      <c r="L171" s="36">
        <v>49.28</v>
      </c>
      <c r="M171" s="43">
        <v>12201.273000000001</v>
      </c>
      <c r="N171" s="44">
        <v>50.469320234044424</v>
      </c>
      <c r="O171" s="41">
        <v>0</v>
      </c>
      <c r="P171" s="41">
        <v>0</v>
      </c>
      <c r="Q171" s="41">
        <v>0</v>
      </c>
    </row>
    <row r="172" spans="1:17" s="36" customFormat="1" ht="14" x14ac:dyDescent="0.3">
      <c r="A172" s="39">
        <v>27904</v>
      </c>
      <c r="B172" s="40" t="s">
        <v>45</v>
      </c>
      <c r="C172" s="41">
        <v>35313221</v>
      </c>
      <c r="D172" s="41">
        <v>1515230</v>
      </c>
      <c r="E172" s="41">
        <v>4658047709</v>
      </c>
      <c r="F172" s="42">
        <v>0.91339999999999999</v>
      </c>
      <c r="G172" s="41">
        <v>42546608</v>
      </c>
      <c r="H172" s="41">
        <v>8748617</v>
      </c>
      <c r="I172" s="41">
        <v>40658811</v>
      </c>
      <c r="J172" s="41">
        <v>-1887797</v>
      </c>
      <c r="K172" s="41">
        <v>6860820</v>
      </c>
      <c r="L172" s="36">
        <v>49.28</v>
      </c>
      <c r="M172" s="43">
        <v>5641.1450000000004</v>
      </c>
      <c r="N172" s="44">
        <v>82.57273495008549</v>
      </c>
      <c r="O172" s="41">
        <v>0</v>
      </c>
      <c r="P172" s="41">
        <v>0</v>
      </c>
      <c r="Q172" s="41">
        <v>0</v>
      </c>
    </row>
    <row r="173" spans="1:17" s="36" customFormat="1" ht="14" x14ac:dyDescent="0.3">
      <c r="A173" s="39">
        <v>189901</v>
      </c>
      <c r="B173" s="40" t="s">
        <v>211</v>
      </c>
      <c r="C173" s="41">
        <v>3465334</v>
      </c>
      <c r="D173" s="41">
        <v>106717</v>
      </c>
      <c r="E173" s="41">
        <v>480374449</v>
      </c>
      <c r="F173" s="42">
        <v>0.86120000000000008</v>
      </c>
      <c r="G173" s="41">
        <v>4136985</v>
      </c>
      <c r="H173" s="41">
        <v>778368</v>
      </c>
      <c r="I173" s="41">
        <v>3797132</v>
      </c>
      <c r="J173" s="41">
        <v>-339853</v>
      </c>
      <c r="K173" s="41">
        <v>438515</v>
      </c>
      <c r="L173" s="36">
        <v>49.28</v>
      </c>
      <c r="M173" s="43">
        <v>560.60500000000002</v>
      </c>
      <c r="N173" s="44">
        <v>85.688577340551717</v>
      </c>
      <c r="O173" s="41">
        <v>0</v>
      </c>
      <c r="P173" s="41">
        <v>0</v>
      </c>
      <c r="Q173" s="41">
        <v>0</v>
      </c>
    </row>
    <row r="174" spans="1:17" s="36" customFormat="1" ht="14" x14ac:dyDescent="0.3">
      <c r="A174" s="39">
        <v>158904</v>
      </c>
      <c r="B174" s="40" t="s">
        <v>178</v>
      </c>
      <c r="C174" s="41">
        <v>1077927</v>
      </c>
      <c r="D174" s="41">
        <v>34287</v>
      </c>
      <c r="E174" s="41">
        <v>333573225</v>
      </c>
      <c r="F174" s="42">
        <v>0.85980000000000001</v>
      </c>
      <c r="G174" s="41">
        <v>2868063</v>
      </c>
      <c r="H174" s="41">
        <v>1824423</v>
      </c>
      <c r="I174" s="41">
        <v>2937859</v>
      </c>
      <c r="J174" s="41">
        <v>0</v>
      </c>
      <c r="K174" s="41">
        <v>1824423</v>
      </c>
      <c r="L174" s="36">
        <v>49.28</v>
      </c>
      <c r="M174" s="43">
        <v>170.68300000000002</v>
      </c>
      <c r="N174" s="44">
        <v>195.43435784465939</v>
      </c>
      <c r="O174" s="41">
        <v>0</v>
      </c>
      <c r="P174" s="41">
        <v>0</v>
      </c>
      <c r="Q174" s="41">
        <v>0</v>
      </c>
    </row>
    <row r="175" spans="1:17" s="36" customFormat="1" ht="14" x14ac:dyDescent="0.3">
      <c r="A175" s="39">
        <v>231901</v>
      </c>
      <c r="B175" s="40" t="s">
        <v>246</v>
      </c>
      <c r="C175" s="41">
        <v>5568133</v>
      </c>
      <c r="D175" s="41">
        <v>170937</v>
      </c>
      <c r="E175" s="41">
        <v>1011780955</v>
      </c>
      <c r="F175" s="42">
        <v>0.88030000000000008</v>
      </c>
      <c r="G175" s="41">
        <v>8906708</v>
      </c>
      <c r="H175" s="41">
        <v>3509512</v>
      </c>
      <c r="I175" s="41">
        <v>8891501</v>
      </c>
      <c r="J175" s="41">
        <v>-15207</v>
      </c>
      <c r="K175" s="41">
        <v>3494305</v>
      </c>
      <c r="L175" s="36">
        <v>49.28</v>
      </c>
      <c r="M175" s="43">
        <v>903.73800000000006</v>
      </c>
      <c r="N175" s="44">
        <v>111.95511918277198</v>
      </c>
      <c r="O175" s="41">
        <v>0</v>
      </c>
      <c r="P175" s="41">
        <v>0</v>
      </c>
      <c r="Q175" s="41">
        <v>0</v>
      </c>
    </row>
    <row r="176" spans="1:17" s="36" customFormat="1" ht="14" x14ac:dyDescent="0.3">
      <c r="A176" s="39">
        <v>43907</v>
      </c>
      <c r="B176" s="40" t="s">
        <v>56</v>
      </c>
      <c r="C176" s="41">
        <v>178743526</v>
      </c>
      <c r="D176" s="41">
        <v>8842354</v>
      </c>
      <c r="E176" s="41">
        <v>17572306380</v>
      </c>
      <c r="F176" s="42">
        <v>0.91339999999999999</v>
      </c>
      <c r="G176" s="41">
        <v>160505446</v>
      </c>
      <c r="H176" s="41">
        <v>0</v>
      </c>
      <c r="I176" s="41">
        <v>158901890</v>
      </c>
      <c r="J176" s="41">
        <v>0</v>
      </c>
      <c r="K176" s="41">
        <v>0</v>
      </c>
      <c r="L176" s="36">
        <v>49.28</v>
      </c>
      <c r="M176" s="43">
        <v>28717.823</v>
      </c>
      <c r="N176" s="44">
        <v>61.189549012820365</v>
      </c>
      <c r="O176" s="41">
        <v>8165786.6116288016</v>
      </c>
      <c r="P176" s="41">
        <v>10139221</v>
      </c>
      <c r="Q176" s="41">
        <v>1973434.3883711984</v>
      </c>
    </row>
    <row r="177" spans="1:17" s="36" customFormat="1" ht="14" x14ac:dyDescent="0.3">
      <c r="A177" s="39">
        <v>162904</v>
      </c>
      <c r="B177" s="40" t="s">
        <v>182</v>
      </c>
      <c r="C177" s="41">
        <v>3108227</v>
      </c>
      <c r="D177" s="41">
        <v>97200</v>
      </c>
      <c r="E177" s="41">
        <v>3251194037</v>
      </c>
      <c r="F177" s="42">
        <v>0.90210000000000001</v>
      </c>
      <c r="G177" s="41">
        <v>29329021</v>
      </c>
      <c r="H177" s="41">
        <v>26317994</v>
      </c>
      <c r="I177" s="41">
        <v>23816008</v>
      </c>
      <c r="J177" s="41">
        <v>-5513013</v>
      </c>
      <c r="K177" s="41">
        <v>20804981</v>
      </c>
      <c r="L177" s="36">
        <v>49.28</v>
      </c>
      <c r="M177" s="43">
        <v>485.077</v>
      </c>
      <c r="N177" s="44">
        <v>670.24287628562058</v>
      </c>
      <c r="O177" s="41">
        <v>0</v>
      </c>
      <c r="P177" s="41">
        <v>0</v>
      </c>
      <c r="Q177" s="41">
        <v>0</v>
      </c>
    </row>
    <row r="178" spans="1:17" s="36" customFormat="1" ht="14" x14ac:dyDescent="0.3">
      <c r="A178" s="39">
        <v>197902</v>
      </c>
      <c r="B178" s="40" t="s">
        <v>218</v>
      </c>
      <c r="C178" s="41">
        <v>2048229</v>
      </c>
      <c r="D178" s="41">
        <v>73961</v>
      </c>
      <c r="E178" s="41">
        <v>346051844</v>
      </c>
      <c r="F178" s="42">
        <v>0.91339999999999999</v>
      </c>
      <c r="G178" s="41">
        <v>3160838</v>
      </c>
      <c r="H178" s="41">
        <v>1186570</v>
      </c>
      <c r="I178" s="41">
        <v>3012733</v>
      </c>
      <c r="J178" s="41">
        <v>-148105</v>
      </c>
      <c r="K178" s="41">
        <v>1038465</v>
      </c>
      <c r="L178" s="36">
        <v>49.28</v>
      </c>
      <c r="M178" s="43">
        <v>321.25700000000001</v>
      </c>
      <c r="N178" s="44">
        <v>107.71807120156137</v>
      </c>
      <c r="O178" s="41">
        <v>0</v>
      </c>
      <c r="P178" s="41">
        <v>0</v>
      </c>
      <c r="Q178" s="41">
        <v>0</v>
      </c>
    </row>
    <row r="179" spans="1:17" s="36" customFormat="1" ht="14" x14ac:dyDescent="0.3">
      <c r="A179" s="39">
        <v>165901</v>
      </c>
      <c r="B179" s="40" t="s">
        <v>183</v>
      </c>
      <c r="C179" s="41">
        <v>182635039</v>
      </c>
      <c r="D179" s="41">
        <v>9412054</v>
      </c>
      <c r="E179" s="41">
        <v>36986554057</v>
      </c>
      <c r="F179" s="42">
        <v>0.91339999999999999</v>
      </c>
      <c r="G179" s="41">
        <v>337835185</v>
      </c>
      <c r="H179" s="41">
        <v>164612200</v>
      </c>
      <c r="I179" s="41">
        <v>304397063</v>
      </c>
      <c r="J179" s="41">
        <v>-33438122</v>
      </c>
      <c r="K179" s="41">
        <v>131174078</v>
      </c>
      <c r="L179" s="36">
        <v>49.28</v>
      </c>
      <c r="M179" s="43">
        <v>29291.891</v>
      </c>
      <c r="N179" s="44">
        <v>126.26891878370023</v>
      </c>
      <c r="O179" s="41">
        <v>0</v>
      </c>
      <c r="P179" s="41">
        <v>0</v>
      </c>
      <c r="Q179" s="41">
        <v>0</v>
      </c>
    </row>
    <row r="180" spans="1:17" s="36" customFormat="1" ht="14" x14ac:dyDescent="0.3">
      <c r="A180" s="39">
        <v>161903</v>
      </c>
      <c r="B180" s="40" t="s">
        <v>180</v>
      </c>
      <c r="C180" s="41">
        <v>61235173</v>
      </c>
      <c r="D180" s="41">
        <v>3149749</v>
      </c>
      <c r="E180" s="41">
        <v>5860483122</v>
      </c>
      <c r="F180" s="42">
        <v>0.91339999999999999</v>
      </c>
      <c r="G180" s="41">
        <v>53529653</v>
      </c>
      <c r="H180" s="41">
        <v>0</v>
      </c>
      <c r="I180" s="41">
        <v>52499804</v>
      </c>
      <c r="J180" s="41">
        <v>0</v>
      </c>
      <c r="K180" s="41">
        <v>0</v>
      </c>
      <c r="L180" s="36">
        <v>49.28</v>
      </c>
      <c r="M180" s="43">
        <v>9844.2110000000011</v>
      </c>
      <c r="N180" s="44">
        <v>59.532278635636715</v>
      </c>
      <c r="O180" s="41">
        <v>0</v>
      </c>
      <c r="P180" s="41">
        <v>0</v>
      </c>
      <c r="Q180" s="41">
        <v>0</v>
      </c>
    </row>
    <row r="181" spans="1:17" s="36" customFormat="1" ht="14" x14ac:dyDescent="0.3">
      <c r="A181" s="39">
        <v>238902</v>
      </c>
      <c r="B181" s="40" t="s">
        <v>253</v>
      </c>
      <c r="C181" s="41">
        <v>18363975</v>
      </c>
      <c r="D181" s="41">
        <v>779124</v>
      </c>
      <c r="E181" s="41">
        <v>3594967363</v>
      </c>
      <c r="F181" s="42">
        <v>0.88230000000000008</v>
      </c>
      <c r="G181" s="41">
        <v>31718397</v>
      </c>
      <c r="H181" s="41">
        <v>14133546</v>
      </c>
      <c r="I181" s="41">
        <v>28816648</v>
      </c>
      <c r="J181" s="41">
        <v>-2901749</v>
      </c>
      <c r="K181" s="41">
        <v>11231797</v>
      </c>
      <c r="L181" s="36">
        <v>49.28</v>
      </c>
      <c r="M181" s="43">
        <v>2965.5990000000002</v>
      </c>
      <c r="N181" s="44">
        <v>121.22230156538359</v>
      </c>
      <c r="O181" s="41">
        <v>0</v>
      </c>
      <c r="P181" s="41">
        <v>0</v>
      </c>
      <c r="Q181" s="41">
        <v>0</v>
      </c>
    </row>
    <row r="182" spans="1:17" s="36" customFormat="1" ht="14" x14ac:dyDescent="0.3">
      <c r="A182" s="39">
        <v>170903</v>
      </c>
      <c r="B182" s="40" t="s">
        <v>190</v>
      </c>
      <c r="C182" s="41">
        <v>64363297</v>
      </c>
      <c r="D182" s="41">
        <v>3371506</v>
      </c>
      <c r="E182" s="41">
        <v>6804128601</v>
      </c>
      <c r="F182" s="42">
        <v>0.89230000000000009</v>
      </c>
      <c r="G182" s="41">
        <v>60713240</v>
      </c>
      <c r="H182" s="41">
        <v>0</v>
      </c>
      <c r="I182" s="41">
        <v>60803025</v>
      </c>
      <c r="J182" s="41">
        <v>0</v>
      </c>
      <c r="K182" s="41">
        <v>0</v>
      </c>
      <c r="L182" s="36">
        <v>49.28</v>
      </c>
      <c r="M182" s="43">
        <v>10259.346</v>
      </c>
      <c r="N182" s="44">
        <v>66.321270390919651</v>
      </c>
      <c r="O182" s="41">
        <v>0</v>
      </c>
      <c r="P182" s="41">
        <v>0</v>
      </c>
      <c r="Q182" s="41">
        <v>0</v>
      </c>
    </row>
    <row r="183" spans="1:17" s="36" customFormat="1" ht="14" x14ac:dyDescent="0.3">
      <c r="A183" s="39">
        <v>72910</v>
      </c>
      <c r="B183" s="40" t="s">
        <v>91</v>
      </c>
      <c r="C183" s="41">
        <v>1240895</v>
      </c>
      <c r="D183" s="41">
        <v>44469</v>
      </c>
      <c r="E183" s="41">
        <v>113073348</v>
      </c>
      <c r="F183" s="42">
        <v>0.88400000000000001</v>
      </c>
      <c r="G183" s="41">
        <v>999568</v>
      </c>
      <c r="H183" s="41">
        <v>0</v>
      </c>
      <c r="I183" s="41">
        <v>986777</v>
      </c>
      <c r="J183" s="41">
        <v>0</v>
      </c>
      <c r="K183" s="41">
        <v>0</v>
      </c>
      <c r="L183" s="36">
        <v>49.28</v>
      </c>
      <c r="M183" s="43">
        <v>196.602</v>
      </c>
      <c r="N183" s="44">
        <v>57.513834040345472</v>
      </c>
      <c r="O183" s="41">
        <v>0</v>
      </c>
      <c r="P183" s="41">
        <v>0</v>
      </c>
      <c r="Q183" s="41">
        <v>0</v>
      </c>
    </row>
    <row r="184" spans="1:17" s="36" customFormat="1" ht="14" x14ac:dyDescent="0.3">
      <c r="A184" s="39">
        <v>143902</v>
      </c>
      <c r="B184" s="40" t="s">
        <v>164</v>
      </c>
      <c r="C184" s="41">
        <v>3100427</v>
      </c>
      <c r="D184" s="41">
        <v>101305</v>
      </c>
      <c r="E184" s="41">
        <v>445039380</v>
      </c>
      <c r="F184" s="42">
        <v>0.91339999999999999</v>
      </c>
      <c r="G184" s="41">
        <v>4064990</v>
      </c>
      <c r="H184" s="41">
        <v>1065868</v>
      </c>
      <c r="I184" s="41">
        <v>3842298</v>
      </c>
      <c r="J184" s="41">
        <v>-222692</v>
      </c>
      <c r="K184" s="41">
        <v>843176</v>
      </c>
      <c r="L184" s="36">
        <v>49.28</v>
      </c>
      <c r="M184" s="43">
        <v>495.971</v>
      </c>
      <c r="N184" s="44">
        <v>89.730927816344092</v>
      </c>
      <c r="O184" s="41">
        <v>0</v>
      </c>
      <c r="P184" s="41">
        <v>0</v>
      </c>
      <c r="Q184" s="41">
        <v>0</v>
      </c>
    </row>
    <row r="185" spans="1:17" s="36" customFormat="1" ht="14" x14ac:dyDescent="0.3">
      <c r="A185" s="39">
        <v>80901</v>
      </c>
      <c r="B185" s="40" t="s">
        <v>97</v>
      </c>
      <c r="C185" s="41">
        <v>13347536</v>
      </c>
      <c r="D185" s="41">
        <v>554135</v>
      </c>
      <c r="E185" s="41">
        <v>1251485298</v>
      </c>
      <c r="F185" s="42">
        <v>0.86960000000000004</v>
      </c>
      <c r="G185" s="41">
        <v>10882916</v>
      </c>
      <c r="H185" s="41">
        <v>0</v>
      </c>
      <c r="I185" s="41">
        <v>10370030</v>
      </c>
      <c r="J185" s="41">
        <v>0</v>
      </c>
      <c r="K185" s="41">
        <v>0</v>
      </c>
      <c r="L185" s="36">
        <v>49.28</v>
      </c>
      <c r="M185" s="43">
        <v>2133.377</v>
      </c>
      <c r="N185" s="44">
        <v>58.662172602404546</v>
      </c>
      <c r="O185" s="41">
        <v>0</v>
      </c>
      <c r="P185" s="41">
        <v>0</v>
      </c>
      <c r="Q185" s="41">
        <v>0</v>
      </c>
    </row>
    <row r="186" spans="1:17" s="36" customFormat="1" ht="14" x14ac:dyDescent="0.3">
      <c r="A186" s="39">
        <v>93904</v>
      </c>
      <c r="B186" s="40" t="s">
        <v>115</v>
      </c>
      <c r="C186" s="41">
        <v>24960164</v>
      </c>
      <c r="D186" s="41">
        <v>1035964</v>
      </c>
      <c r="E186" s="41">
        <v>2037988271</v>
      </c>
      <c r="F186" s="42">
        <v>0.91339999999999999</v>
      </c>
      <c r="G186" s="41">
        <v>18614985</v>
      </c>
      <c r="H186" s="41">
        <v>0</v>
      </c>
      <c r="I186" s="41">
        <v>17127585</v>
      </c>
      <c r="J186" s="41">
        <v>0</v>
      </c>
      <c r="K186" s="41">
        <v>0</v>
      </c>
      <c r="L186" s="36">
        <v>49.28</v>
      </c>
      <c r="M186" s="43">
        <v>3935.748</v>
      </c>
      <c r="N186" s="44">
        <v>51.781472568873824</v>
      </c>
      <c r="O186" s="41">
        <v>0</v>
      </c>
      <c r="P186" s="41">
        <v>0</v>
      </c>
      <c r="Q186" s="41">
        <v>0</v>
      </c>
    </row>
    <row r="187" spans="1:17" s="36" customFormat="1" ht="14" x14ac:dyDescent="0.3">
      <c r="A187" s="39">
        <v>46901</v>
      </c>
      <c r="B187" s="40" t="s">
        <v>60</v>
      </c>
      <c r="C187" s="41">
        <v>71831207</v>
      </c>
      <c r="D187" s="41">
        <v>3456332</v>
      </c>
      <c r="E187" s="41">
        <v>6635887196</v>
      </c>
      <c r="F187" s="42">
        <v>0.84750000000000003</v>
      </c>
      <c r="G187" s="41">
        <v>56239144</v>
      </c>
      <c r="H187" s="41">
        <v>0</v>
      </c>
      <c r="I187" s="41">
        <v>54932569</v>
      </c>
      <c r="J187" s="41">
        <v>0</v>
      </c>
      <c r="K187" s="41">
        <v>0</v>
      </c>
      <c r="L187" s="36">
        <v>49.28</v>
      </c>
      <c r="M187" s="43">
        <v>11543.221</v>
      </c>
      <c r="N187" s="44">
        <v>57.487309616613949</v>
      </c>
      <c r="O187" s="41">
        <v>0</v>
      </c>
      <c r="P187" s="41">
        <v>0</v>
      </c>
      <c r="Q187" s="41">
        <v>0</v>
      </c>
    </row>
    <row r="188" spans="1:17" s="36" customFormat="1" ht="14" x14ac:dyDescent="0.3">
      <c r="A188" s="39">
        <v>89903</v>
      </c>
      <c r="B188" s="40" t="s">
        <v>111</v>
      </c>
      <c r="C188" s="41">
        <v>10944060</v>
      </c>
      <c r="D188" s="41">
        <v>372201</v>
      </c>
      <c r="E188" s="41">
        <v>1135535168</v>
      </c>
      <c r="F188" s="42">
        <v>0.91339999999999999</v>
      </c>
      <c r="G188" s="41">
        <v>10371978</v>
      </c>
      <c r="H188" s="41">
        <v>0</v>
      </c>
      <c r="I188" s="41">
        <v>10015009</v>
      </c>
      <c r="J188" s="41">
        <v>0</v>
      </c>
      <c r="K188" s="41">
        <v>0</v>
      </c>
      <c r="L188" s="36">
        <v>49.28</v>
      </c>
      <c r="M188" s="43">
        <v>1748.9660000000001</v>
      </c>
      <c r="N188" s="44">
        <v>64.9260859273422</v>
      </c>
      <c r="O188" s="41">
        <v>0</v>
      </c>
      <c r="P188" s="41">
        <v>0</v>
      </c>
      <c r="Q188" s="41">
        <v>0</v>
      </c>
    </row>
    <row r="189" spans="1:17" s="36" customFormat="1" ht="14" x14ac:dyDescent="0.3">
      <c r="A189" s="39">
        <v>62902</v>
      </c>
      <c r="B189" s="40" t="s">
        <v>82</v>
      </c>
      <c r="C189" s="41">
        <v>1531842</v>
      </c>
      <c r="D189" s="41">
        <v>47185</v>
      </c>
      <c r="E189" s="41">
        <v>729429803</v>
      </c>
      <c r="F189" s="42">
        <v>0.91339999999999999</v>
      </c>
      <c r="G189" s="41">
        <v>6662612</v>
      </c>
      <c r="H189" s="41">
        <v>5177955</v>
      </c>
      <c r="I189" s="41">
        <v>6517348</v>
      </c>
      <c r="J189" s="41">
        <v>-145264</v>
      </c>
      <c r="K189" s="41">
        <v>5032691</v>
      </c>
      <c r="L189" s="36">
        <v>49.28</v>
      </c>
      <c r="M189" s="43">
        <v>246.92800000000003</v>
      </c>
      <c r="N189" s="44">
        <v>295.40181874878505</v>
      </c>
      <c r="O189" s="41">
        <v>69361.087488000005</v>
      </c>
      <c r="P189" s="41">
        <v>415775</v>
      </c>
      <c r="Q189" s="41">
        <v>346413.91251200001</v>
      </c>
    </row>
    <row r="190" spans="1:17" s="36" customFormat="1" ht="14" x14ac:dyDescent="0.3">
      <c r="A190" s="39">
        <v>15910</v>
      </c>
      <c r="B190" s="40" t="s">
        <v>34</v>
      </c>
      <c r="C190" s="41">
        <v>472135962</v>
      </c>
      <c r="D190" s="41">
        <v>22521359</v>
      </c>
      <c r="E190" s="41">
        <v>44672428356</v>
      </c>
      <c r="F190" s="42">
        <v>0.91339999999999999</v>
      </c>
      <c r="G190" s="41">
        <v>408037961</v>
      </c>
      <c r="H190" s="41">
        <v>0</v>
      </c>
      <c r="I190" s="41">
        <v>392995598</v>
      </c>
      <c r="J190" s="41">
        <v>0</v>
      </c>
      <c r="K190" s="41">
        <v>0</v>
      </c>
      <c r="L190" s="36">
        <v>49.28</v>
      </c>
      <c r="M190" s="43">
        <v>75881.327000000005</v>
      </c>
      <c r="N190" s="44">
        <v>58.871437970503592</v>
      </c>
      <c r="O190" s="41">
        <v>0</v>
      </c>
      <c r="P190" s="41">
        <v>0</v>
      </c>
      <c r="Q190" s="41">
        <v>0</v>
      </c>
    </row>
    <row r="191" spans="1:17" s="36" customFormat="1" ht="14" x14ac:dyDescent="0.3">
      <c r="A191" s="39">
        <v>61911</v>
      </c>
      <c r="B191" s="40" t="s">
        <v>80</v>
      </c>
      <c r="C191" s="41">
        <v>194955191</v>
      </c>
      <c r="D191" s="41">
        <v>9682535</v>
      </c>
      <c r="E191" s="41">
        <v>22654429481</v>
      </c>
      <c r="F191" s="42">
        <v>0.87630000000000008</v>
      </c>
      <c r="G191" s="41">
        <v>198520766</v>
      </c>
      <c r="H191" s="41">
        <v>13248110</v>
      </c>
      <c r="I191" s="41">
        <v>191231418</v>
      </c>
      <c r="J191" s="41">
        <v>-7289348</v>
      </c>
      <c r="K191" s="41">
        <v>5958762</v>
      </c>
      <c r="L191" s="36">
        <v>49.28</v>
      </c>
      <c r="M191" s="43">
        <v>30815.863000000001</v>
      </c>
      <c r="N191" s="44">
        <v>73.515479611912852</v>
      </c>
      <c r="O191" s="41">
        <v>0</v>
      </c>
      <c r="P191" s="41">
        <v>0</v>
      </c>
      <c r="Q191" s="41">
        <v>0</v>
      </c>
    </row>
    <row r="192" spans="1:17" s="36" customFormat="1" ht="14" x14ac:dyDescent="0.3">
      <c r="A192" s="39">
        <v>69902</v>
      </c>
      <c r="B192" s="40" t="s">
        <v>89</v>
      </c>
      <c r="C192" s="41">
        <v>2987797</v>
      </c>
      <c r="D192" s="41">
        <v>93269</v>
      </c>
      <c r="E192" s="41">
        <v>344238870</v>
      </c>
      <c r="F192" s="42">
        <v>0.91339999999999999</v>
      </c>
      <c r="G192" s="41">
        <v>3144278</v>
      </c>
      <c r="H192" s="41">
        <v>249750</v>
      </c>
      <c r="I192" s="41">
        <v>2416006</v>
      </c>
      <c r="J192" s="41">
        <v>-728272</v>
      </c>
      <c r="K192" s="41">
        <v>0</v>
      </c>
      <c r="L192" s="36">
        <v>49.28</v>
      </c>
      <c r="M192" s="43">
        <v>479.04700000000003</v>
      </c>
      <c r="N192" s="44">
        <v>71.85910150778524</v>
      </c>
      <c r="O192" s="41">
        <v>105761.3139968</v>
      </c>
      <c r="P192" s="41">
        <v>154219</v>
      </c>
      <c r="Q192" s="41">
        <v>48457.686003199997</v>
      </c>
    </row>
    <row r="193" spans="1:17" s="36" customFormat="1" ht="14" x14ac:dyDescent="0.3">
      <c r="A193" s="39">
        <v>235904</v>
      </c>
      <c r="B193" s="40" t="s">
        <v>251</v>
      </c>
      <c r="C193" s="41">
        <v>1463983</v>
      </c>
      <c r="D193" s="41">
        <v>51440</v>
      </c>
      <c r="E193" s="41">
        <v>283659216</v>
      </c>
      <c r="F193" s="42">
        <v>0.8983000000000001</v>
      </c>
      <c r="G193" s="41">
        <v>2548111</v>
      </c>
      <c r="H193" s="41">
        <v>1135568</v>
      </c>
      <c r="I193" s="41">
        <v>2434689</v>
      </c>
      <c r="J193" s="41">
        <v>-113422</v>
      </c>
      <c r="K193" s="41">
        <v>1022146</v>
      </c>
      <c r="L193" s="36">
        <v>49.28</v>
      </c>
      <c r="M193" s="43">
        <v>235.56300000000002</v>
      </c>
      <c r="N193" s="44">
        <v>120.41755963372856</v>
      </c>
      <c r="O193" s="41">
        <v>0</v>
      </c>
      <c r="P193" s="41">
        <v>0</v>
      </c>
      <c r="Q193" s="41">
        <v>0</v>
      </c>
    </row>
    <row r="194" spans="1:17" s="36" customFormat="1" ht="14" x14ac:dyDescent="0.3">
      <c r="A194" s="39">
        <v>145907</v>
      </c>
      <c r="B194" s="40" t="s">
        <v>168</v>
      </c>
      <c r="C194" s="41">
        <v>2125652</v>
      </c>
      <c r="D194" s="41">
        <v>68996</v>
      </c>
      <c r="E194" s="41">
        <v>171976473</v>
      </c>
      <c r="F194" s="42">
        <v>0.91339999999999999</v>
      </c>
      <c r="G194" s="41">
        <v>1570833</v>
      </c>
      <c r="H194" s="41">
        <v>0</v>
      </c>
      <c r="I194" s="41">
        <v>1446818</v>
      </c>
      <c r="J194" s="41">
        <v>0</v>
      </c>
      <c r="K194" s="41">
        <v>0</v>
      </c>
      <c r="L194" s="36">
        <v>49.28</v>
      </c>
      <c r="M194" s="43">
        <v>342.64300000000003</v>
      </c>
      <c r="N194" s="44">
        <v>50.191153182758725</v>
      </c>
      <c r="O194" s="41">
        <v>0</v>
      </c>
      <c r="P194" s="41">
        <v>0</v>
      </c>
      <c r="Q194" s="41">
        <v>0</v>
      </c>
    </row>
    <row r="195" spans="1:17" s="36" customFormat="1" ht="14" x14ac:dyDescent="0.3">
      <c r="A195" s="39">
        <v>104907</v>
      </c>
      <c r="B195" s="40" t="s">
        <v>126</v>
      </c>
      <c r="C195" s="41">
        <v>1125529</v>
      </c>
      <c r="D195" s="41">
        <v>33779</v>
      </c>
      <c r="E195" s="41">
        <v>173651673</v>
      </c>
      <c r="F195" s="42">
        <v>0.91339999999999999</v>
      </c>
      <c r="G195" s="41">
        <v>1586134</v>
      </c>
      <c r="H195" s="41">
        <v>494384</v>
      </c>
      <c r="I195" s="41">
        <v>1438464</v>
      </c>
      <c r="J195" s="41">
        <v>-147670</v>
      </c>
      <c r="K195" s="41">
        <v>346714</v>
      </c>
      <c r="L195" s="36">
        <v>49.28</v>
      </c>
      <c r="M195" s="43">
        <v>179.88900000000001</v>
      </c>
      <c r="N195" s="44">
        <v>96.532680152760861</v>
      </c>
      <c r="O195" s="41">
        <v>0</v>
      </c>
      <c r="P195" s="41">
        <v>0</v>
      </c>
      <c r="Q195" s="41">
        <v>0</v>
      </c>
    </row>
    <row r="196" spans="1:17" s="36" customFormat="1" ht="14" x14ac:dyDescent="0.3">
      <c r="A196" s="39">
        <v>158905</v>
      </c>
      <c r="B196" s="40" t="s">
        <v>179</v>
      </c>
      <c r="C196" s="41">
        <v>12542004</v>
      </c>
      <c r="D196" s="41">
        <v>481437</v>
      </c>
      <c r="E196" s="41">
        <v>1260953425</v>
      </c>
      <c r="F196" s="42">
        <v>0.91339999999999999</v>
      </c>
      <c r="G196" s="41">
        <v>11517549</v>
      </c>
      <c r="H196" s="41">
        <v>0</v>
      </c>
      <c r="I196" s="41">
        <v>11192528</v>
      </c>
      <c r="J196" s="41">
        <v>0</v>
      </c>
      <c r="K196" s="41">
        <v>0</v>
      </c>
      <c r="L196" s="36">
        <v>49.28</v>
      </c>
      <c r="M196" s="43">
        <v>2017.8380000000002</v>
      </c>
      <c r="N196" s="44">
        <v>62.490320085160448</v>
      </c>
      <c r="O196" s="41">
        <v>0</v>
      </c>
      <c r="P196" s="41">
        <v>0</v>
      </c>
      <c r="Q196" s="41">
        <v>0</v>
      </c>
    </row>
    <row r="197" spans="1:17" s="36" customFormat="1" ht="14" x14ac:dyDescent="0.3">
      <c r="A197" s="39">
        <v>182906</v>
      </c>
      <c r="B197" s="40" t="s">
        <v>202</v>
      </c>
      <c r="C197" s="41">
        <v>1020705</v>
      </c>
      <c r="D197" s="41">
        <v>32589</v>
      </c>
      <c r="E197" s="41">
        <v>579617269</v>
      </c>
      <c r="F197" s="42">
        <v>0.90670000000000006</v>
      </c>
      <c r="G197" s="41">
        <v>5255390</v>
      </c>
      <c r="H197" s="41">
        <v>4267274</v>
      </c>
      <c r="I197" s="41">
        <v>5069844</v>
      </c>
      <c r="J197" s="41">
        <v>-185546</v>
      </c>
      <c r="K197" s="41">
        <v>4081728</v>
      </c>
      <c r="L197" s="36">
        <v>49.28</v>
      </c>
      <c r="M197" s="43">
        <v>159.96</v>
      </c>
      <c r="N197" s="44">
        <v>362.35138097024253</v>
      </c>
      <c r="O197" s="41">
        <v>0</v>
      </c>
      <c r="P197" s="41">
        <v>0</v>
      </c>
      <c r="Q197" s="41">
        <v>0</v>
      </c>
    </row>
    <row r="198" spans="1:17" s="36" customFormat="1" ht="14" x14ac:dyDescent="0.3">
      <c r="A198" s="39">
        <v>33902</v>
      </c>
      <c r="B198" s="40" t="s">
        <v>49</v>
      </c>
      <c r="C198" s="41">
        <v>6390254</v>
      </c>
      <c r="D198" s="41">
        <v>241769</v>
      </c>
      <c r="E198" s="41">
        <v>517188757</v>
      </c>
      <c r="F198" s="42">
        <v>0.91339999999999999</v>
      </c>
      <c r="G198" s="41">
        <v>4724002</v>
      </c>
      <c r="H198" s="41">
        <v>0</v>
      </c>
      <c r="I198" s="41">
        <v>4315939</v>
      </c>
      <c r="J198" s="41">
        <v>0</v>
      </c>
      <c r="K198" s="41">
        <v>0</v>
      </c>
      <c r="L198" s="36">
        <v>49.28</v>
      </c>
      <c r="M198" s="43">
        <v>1023.101</v>
      </c>
      <c r="N198" s="44">
        <v>50.551094857692448</v>
      </c>
      <c r="O198" s="41">
        <v>0</v>
      </c>
      <c r="P198" s="41">
        <v>0</v>
      </c>
      <c r="Q198" s="41">
        <v>0</v>
      </c>
    </row>
    <row r="199" spans="1:17" s="36" customFormat="1" ht="14" x14ac:dyDescent="0.3">
      <c r="A199" s="39">
        <v>63906</v>
      </c>
      <c r="B199" s="40" t="s">
        <v>85</v>
      </c>
      <c r="C199" s="41">
        <v>1165220</v>
      </c>
      <c r="D199" s="41">
        <v>33871</v>
      </c>
      <c r="E199" s="41">
        <v>100473603</v>
      </c>
      <c r="F199" s="42">
        <v>0.91339999999999999</v>
      </c>
      <c r="G199" s="41">
        <v>917726</v>
      </c>
      <c r="H199" s="41">
        <v>0</v>
      </c>
      <c r="I199" s="41">
        <v>789840</v>
      </c>
      <c r="J199" s="41">
        <v>0</v>
      </c>
      <c r="K199" s="41">
        <v>0</v>
      </c>
      <c r="L199" s="36">
        <v>49.28</v>
      </c>
      <c r="M199" s="43">
        <v>186.458</v>
      </c>
      <c r="N199" s="44">
        <v>53.885380621909491</v>
      </c>
      <c r="O199" s="41">
        <v>46127.024204800007</v>
      </c>
      <c r="P199" s="41">
        <v>50438</v>
      </c>
      <c r="Q199" s="41">
        <v>4310.9757951999927</v>
      </c>
    </row>
    <row r="200" spans="1:17" s="36" customFormat="1" ht="14" x14ac:dyDescent="0.3">
      <c r="A200" s="39">
        <v>13902</v>
      </c>
      <c r="B200" s="40" t="s">
        <v>31</v>
      </c>
      <c r="C200" s="41">
        <v>2978197</v>
      </c>
      <c r="D200" s="41">
        <v>77207</v>
      </c>
      <c r="E200" s="41">
        <v>360901147</v>
      </c>
      <c r="F200" s="42">
        <v>0.91339999999999999</v>
      </c>
      <c r="G200" s="41">
        <v>3296471</v>
      </c>
      <c r="H200" s="41">
        <v>395481</v>
      </c>
      <c r="I200" s="41">
        <v>3207813</v>
      </c>
      <c r="J200" s="41">
        <v>-88658</v>
      </c>
      <c r="K200" s="41">
        <v>306823</v>
      </c>
      <c r="L200" s="36">
        <v>49.28</v>
      </c>
      <c r="M200" s="43">
        <v>477.60900000000004</v>
      </c>
      <c r="N200" s="44">
        <v>75.564142844879385</v>
      </c>
      <c r="O200" s="41">
        <v>0</v>
      </c>
      <c r="P200" s="41">
        <v>0</v>
      </c>
      <c r="Q200" s="41">
        <v>0</v>
      </c>
    </row>
    <row r="201" spans="1:17" s="36" customFormat="1" ht="14" x14ac:dyDescent="0.3">
      <c r="A201" s="39">
        <v>195901</v>
      </c>
      <c r="B201" s="40" t="s">
        <v>214</v>
      </c>
      <c r="C201" s="41">
        <v>22823958</v>
      </c>
      <c r="D201" s="41">
        <v>980614</v>
      </c>
      <c r="E201" s="41">
        <v>15189408309</v>
      </c>
      <c r="F201" s="42">
        <v>0.91339999999999999</v>
      </c>
      <c r="G201" s="41">
        <v>138740055</v>
      </c>
      <c r="H201" s="41">
        <v>116896711</v>
      </c>
      <c r="I201" s="41">
        <v>134597910</v>
      </c>
      <c r="J201" s="41">
        <v>-4142145</v>
      </c>
      <c r="K201" s="41">
        <v>112754566</v>
      </c>
      <c r="L201" s="36">
        <v>49.28</v>
      </c>
      <c r="M201" s="43">
        <v>3682.9750000000004</v>
      </c>
      <c r="N201" s="44">
        <v>412.42224856264295</v>
      </c>
      <c r="O201" s="41">
        <v>0</v>
      </c>
      <c r="P201" s="41">
        <v>0</v>
      </c>
      <c r="Q201" s="41">
        <v>0</v>
      </c>
    </row>
    <row r="202" spans="1:17" s="36" customFormat="1" ht="14" x14ac:dyDescent="0.3">
      <c r="A202" s="39">
        <v>13903</v>
      </c>
      <c r="B202" s="40" t="s">
        <v>32</v>
      </c>
      <c r="C202" s="41">
        <v>3940604</v>
      </c>
      <c r="D202" s="41">
        <v>135815</v>
      </c>
      <c r="E202" s="41">
        <v>572996929</v>
      </c>
      <c r="F202" s="42">
        <v>0.91339999999999999</v>
      </c>
      <c r="G202" s="41">
        <v>5233754</v>
      </c>
      <c r="H202" s="41">
        <v>1428965</v>
      </c>
      <c r="I202" s="41">
        <v>5201223</v>
      </c>
      <c r="J202" s="41">
        <v>-32531</v>
      </c>
      <c r="K202" s="41">
        <v>1396434</v>
      </c>
      <c r="L202" s="36">
        <v>49.28</v>
      </c>
      <c r="M202" s="43">
        <v>628.77800000000002</v>
      </c>
      <c r="N202" s="44">
        <v>91.128654151385703</v>
      </c>
      <c r="O202" s="41">
        <v>25098.805670400001</v>
      </c>
      <c r="P202" s="41">
        <v>46413</v>
      </c>
      <c r="Q202" s="41">
        <v>21314.194329599999</v>
      </c>
    </row>
    <row r="203" spans="1:17" s="36" customFormat="1" ht="14" x14ac:dyDescent="0.3">
      <c r="A203" s="39">
        <v>227904</v>
      </c>
      <c r="B203" s="40" t="s">
        <v>240</v>
      </c>
      <c r="C203" s="41">
        <v>206246473</v>
      </c>
      <c r="D203" s="41">
        <v>9531988</v>
      </c>
      <c r="E203" s="41">
        <v>17441778417</v>
      </c>
      <c r="F203" s="42">
        <v>0.90229999999999999</v>
      </c>
      <c r="G203" s="41">
        <v>157377167</v>
      </c>
      <c r="H203" s="41">
        <v>0</v>
      </c>
      <c r="I203" s="41">
        <v>154118339</v>
      </c>
      <c r="J203" s="41">
        <v>0</v>
      </c>
      <c r="K203" s="41">
        <v>0</v>
      </c>
      <c r="L203" s="36">
        <v>49.28</v>
      </c>
      <c r="M203" s="43">
        <v>33201.406000000003</v>
      </c>
      <c r="N203" s="44">
        <v>52.533252408045612</v>
      </c>
      <c r="O203" s="41">
        <v>0</v>
      </c>
      <c r="P203" s="41">
        <v>0</v>
      </c>
      <c r="Q203" s="41">
        <v>0</v>
      </c>
    </row>
    <row r="204" spans="1:17" s="36" customFormat="1" ht="14" x14ac:dyDescent="0.3">
      <c r="A204" s="39">
        <v>251902</v>
      </c>
      <c r="B204" s="40" t="s">
        <v>275</v>
      </c>
      <c r="C204" s="41">
        <v>4745039</v>
      </c>
      <c r="D204" s="41">
        <v>158019</v>
      </c>
      <c r="E204" s="41">
        <v>1273829886</v>
      </c>
      <c r="F204" s="42">
        <v>0.91339999999999999</v>
      </c>
      <c r="G204" s="41">
        <v>11635162</v>
      </c>
      <c r="H204" s="41">
        <v>7048142</v>
      </c>
      <c r="I204" s="41">
        <v>11046477</v>
      </c>
      <c r="J204" s="41">
        <v>-588685</v>
      </c>
      <c r="K204" s="41">
        <v>6459457</v>
      </c>
      <c r="L204" s="36">
        <v>49.28</v>
      </c>
      <c r="M204" s="43">
        <v>758.726</v>
      </c>
      <c r="N204" s="44">
        <v>167.89063324573036</v>
      </c>
      <c r="O204" s="41">
        <v>0</v>
      </c>
      <c r="P204" s="41">
        <v>0</v>
      </c>
      <c r="Q204" s="41">
        <v>0</v>
      </c>
    </row>
    <row r="205" spans="1:17" s="36" customFormat="1" ht="14" x14ac:dyDescent="0.3">
      <c r="A205" s="39">
        <v>43910</v>
      </c>
      <c r="B205" s="40" t="s">
        <v>57</v>
      </c>
      <c r="C205" s="41">
        <v>382434631</v>
      </c>
      <c r="D205" s="41">
        <v>18938582</v>
      </c>
      <c r="E205" s="41">
        <v>59360147085</v>
      </c>
      <c r="F205" s="42">
        <v>0.91339999999999999</v>
      </c>
      <c r="G205" s="41">
        <v>542195583</v>
      </c>
      <c r="H205" s="41">
        <v>178699534</v>
      </c>
      <c r="I205" s="41">
        <v>536140246</v>
      </c>
      <c r="J205" s="41">
        <v>-6055337</v>
      </c>
      <c r="K205" s="41">
        <v>172644197</v>
      </c>
      <c r="L205" s="36">
        <v>49.28</v>
      </c>
      <c r="M205" s="43">
        <v>61643.336000000003</v>
      </c>
      <c r="N205" s="44">
        <v>96.296130185102243</v>
      </c>
      <c r="O205" s="41">
        <v>17528011.360921603</v>
      </c>
      <c r="P205" s="41">
        <v>34250805</v>
      </c>
      <c r="Q205" s="41">
        <v>16722793.639078397</v>
      </c>
    </row>
    <row r="206" spans="1:17" s="36" customFormat="1" ht="14" x14ac:dyDescent="0.3">
      <c r="A206" s="39">
        <v>117904</v>
      </c>
      <c r="B206" s="40" t="s">
        <v>137</v>
      </c>
      <c r="C206" s="41">
        <v>7079036</v>
      </c>
      <c r="D206" s="41">
        <v>245712</v>
      </c>
      <c r="E206" s="41">
        <v>1253378097</v>
      </c>
      <c r="F206" s="42">
        <v>0.90350000000000008</v>
      </c>
      <c r="G206" s="41">
        <v>11324271</v>
      </c>
      <c r="H206" s="41">
        <v>4490947</v>
      </c>
      <c r="I206" s="41">
        <v>11067743</v>
      </c>
      <c r="J206" s="41">
        <v>-256528</v>
      </c>
      <c r="K206" s="41">
        <v>4234419</v>
      </c>
      <c r="L206" s="36">
        <v>49.28</v>
      </c>
      <c r="M206" s="43">
        <v>1139.5</v>
      </c>
      <c r="N206" s="44">
        <v>109.99368995173322</v>
      </c>
      <c r="O206" s="41">
        <v>489106.21760000003</v>
      </c>
      <c r="P206" s="41">
        <v>1091692</v>
      </c>
      <c r="Q206" s="41">
        <v>602585.78239999991</v>
      </c>
    </row>
    <row r="207" spans="1:17" s="36" customFormat="1" ht="14" x14ac:dyDescent="0.3">
      <c r="A207" s="39">
        <v>31909</v>
      </c>
      <c r="B207" s="40" t="s">
        <v>48</v>
      </c>
      <c r="C207" s="41">
        <v>17730377</v>
      </c>
      <c r="D207" s="41">
        <v>767716</v>
      </c>
      <c r="E207" s="41">
        <v>4079970489</v>
      </c>
      <c r="F207" s="42">
        <v>0.91339999999999999</v>
      </c>
      <c r="G207" s="41">
        <v>37266450</v>
      </c>
      <c r="H207" s="41">
        <v>20303789</v>
      </c>
      <c r="I207" s="41">
        <v>36283395</v>
      </c>
      <c r="J207" s="41">
        <v>-983055</v>
      </c>
      <c r="K207" s="41">
        <v>19320734</v>
      </c>
      <c r="L207" s="36">
        <v>49.28</v>
      </c>
      <c r="M207" s="43">
        <v>2845.011</v>
      </c>
      <c r="N207" s="44">
        <v>143.40789856348533</v>
      </c>
      <c r="O207" s="41">
        <v>0</v>
      </c>
      <c r="P207" s="41">
        <v>0</v>
      </c>
      <c r="Q207" s="41">
        <v>0</v>
      </c>
    </row>
    <row r="208" spans="1:17" s="36" customFormat="1" ht="14" x14ac:dyDescent="0.3">
      <c r="A208" s="39">
        <v>178908</v>
      </c>
      <c r="B208" s="40" t="s">
        <v>196</v>
      </c>
      <c r="C208" s="41">
        <v>4916646</v>
      </c>
      <c r="D208" s="41">
        <v>186354</v>
      </c>
      <c r="E208" s="41">
        <v>2763394577</v>
      </c>
      <c r="F208" s="42">
        <v>0.8921</v>
      </c>
      <c r="G208" s="41">
        <v>24652243</v>
      </c>
      <c r="H208" s="41">
        <v>19921951</v>
      </c>
      <c r="I208" s="41">
        <v>23611310</v>
      </c>
      <c r="J208" s="41">
        <v>-1040933</v>
      </c>
      <c r="K208" s="41">
        <v>18881018</v>
      </c>
      <c r="L208" s="36">
        <v>49.28</v>
      </c>
      <c r="M208" s="43">
        <v>794.86900000000003</v>
      </c>
      <c r="N208" s="44">
        <v>347.65408853534353</v>
      </c>
      <c r="O208" s="41">
        <v>0</v>
      </c>
      <c r="P208" s="41">
        <v>0</v>
      </c>
      <c r="Q208" s="41">
        <v>0</v>
      </c>
    </row>
    <row r="209" spans="1:17" s="36" customFormat="1" ht="14" x14ac:dyDescent="0.3">
      <c r="A209" s="39">
        <v>123907</v>
      </c>
      <c r="B209" s="40" t="s">
        <v>143</v>
      </c>
      <c r="C209" s="41">
        <v>61151829</v>
      </c>
      <c r="D209" s="41">
        <v>2827759</v>
      </c>
      <c r="E209" s="41">
        <v>6024961628</v>
      </c>
      <c r="F209" s="42">
        <v>0.91339999999999999</v>
      </c>
      <c r="G209" s="41">
        <v>55032000</v>
      </c>
      <c r="H209" s="41">
        <v>0</v>
      </c>
      <c r="I209" s="41">
        <v>51551052</v>
      </c>
      <c r="J209" s="41">
        <v>0</v>
      </c>
      <c r="K209" s="41">
        <v>0</v>
      </c>
      <c r="L209" s="36">
        <v>49.28</v>
      </c>
      <c r="M209" s="43">
        <v>9850.7350000000006</v>
      </c>
      <c r="N209" s="44">
        <v>61.162559220200315</v>
      </c>
      <c r="O209" s="41">
        <v>4092294.7813440007</v>
      </c>
      <c r="P209" s="41">
        <v>5079043</v>
      </c>
      <c r="Q209" s="41">
        <v>986748.21865599928</v>
      </c>
    </row>
    <row r="210" spans="1:17" s="36" customFormat="1" ht="14" x14ac:dyDescent="0.3">
      <c r="A210" s="39">
        <v>91913</v>
      </c>
      <c r="B210" s="40" t="s">
        <v>113</v>
      </c>
      <c r="C210" s="41">
        <v>11863802</v>
      </c>
      <c r="D210" s="41">
        <v>527920</v>
      </c>
      <c r="E210" s="41">
        <v>1068235641</v>
      </c>
      <c r="F210" s="42">
        <v>0.89850000000000008</v>
      </c>
      <c r="G210" s="41">
        <v>9598097</v>
      </c>
      <c r="H210" s="41">
        <v>0</v>
      </c>
      <c r="I210" s="41">
        <v>9406372</v>
      </c>
      <c r="J210" s="41">
        <v>0</v>
      </c>
      <c r="K210" s="41">
        <v>0</v>
      </c>
      <c r="L210" s="36">
        <v>49.28</v>
      </c>
      <c r="M210" s="43">
        <v>1911.883</v>
      </c>
      <c r="N210" s="44">
        <v>55.873483942270525</v>
      </c>
      <c r="O210" s="41">
        <v>0</v>
      </c>
      <c r="P210" s="41">
        <v>0</v>
      </c>
      <c r="Q210" s="41">
        <v>0</v>
      </c>
    </row>
    <row r="211" spans="1:17" s="36" customFormat="1" ht="14" x14ac:dyDescent="0.3">
      <c r="A211" s="39">
        <v>98903</v>
      </c>
      <c r="B211" s="40" t="s">
        <v>117</v>
      </c>
      <c r="C211" s="41">
        <v>1312954</v>
      </c>
      <c r="D211" s="41">
        <v>41245</v>
      </c>
      <c r="E211" s="41">
        <v>127572842</v>
      </c>
      <c r="F211" s="42">
        <v>0.91339999999999999</v>
      </c>
      <c r="G211" s="41">
        <v>1165250</v>
      </c>
      <c r="H211" s="41">
        <v>0</v>
      </c>
      <c r="I211" s="41">
        <v>1177876</v>
      </c>
      <c r="J211" s="41">
        <v>0</v>
      </c>
      <c r="K211" s="41">
        <v>0</v>
      </c>
      <c r="L211" s="36">
        <v>49.28</v>
      </c>
      <c r="M211" s="43">
        <v>201.02200000000002</v>
      </c>
      <c r="N211" s="44">
        <v>63.462129518162179</v>
      </c>
      <c r="O211" s="41">
        <v>90147.913855999999</v>
      </c>
      <c r="P211" s="41">
        <v>116091</v>
      </c>
      <c r="Q211" s="41">
        <v>25943.086144000001</v>
      </c>
    </row>
    <row r="212" spans="1:17" s="36" customFormat="1" ht="14" x14ac:dyDescent="0.3">
      <c r="A212" s="39">
        <v>231902</v>
      </c>
      <c r="B212" s="40" t="s">
        <v>247</v>
      </c>
      <c r="C212" s="41">
        <v>3162056</v>
      </c>
      <c r="D212" s="41">
        <v>105584</v>
      </c>
      <c r="E212" s="41">
        <v>6019022046</v>
      </c>
      <c r="F212" s="42">
        <v>0.82469999999999999</v>
      </c>
      <c r="G212" s="41">
        <v>49638875</v>
      </c>
      <c r="H212" s="41">
        <v>46582403</v>
      </c>
      <c r="I212" s="41">
        <v>49493389</v>
      </c>
      <c r="J212" s="41">
        <v>-145486</v>
      </c>
      <c r="K212" s="41">
        <v>46436917</v>
      </c>
      <c r="L212" s="36">
        <v>49.28</v>
      </c>
      <c r="M212" s="43">
        <v>503.30200000000002</v>
      </c>
      <c r="N212" s="44">
        <v>1195.9066417379624</v>
      </c>
      <c r="O212" s="41">
        <v>0</v>
      </c>
      <c r="P212" s="41">
        <v>0</v>
      </c>
      <c r="Q212" s="41">
        <v>0</v>
      </c>
    </row>
    <row r="213" spans="1:17" s="36" customFormat="1" ht="14" x14ac:dyDescent="0.3">
      <c r="A213" s="39">
        <v>192901</v>
      </c>
      <c r="B213" s="40" t="s">
        <v>212</v>
      </c>
      <c r="C213" s="41">
        <v>8278733</v>
      </c>
      <c r="D213" s="41">
        <v>304113</v>
      </c>
      <c r="E213" s="41">
        <v>4703399504</v>
      </c>
      <c r="F213" s="42">
        <v>0.91339999999999999</v>
      </c>
      <c r="G213" s="41">
        <v>42960851</v>
      </c>
      <c r="H213" s="41">
        <v>34986231</v>
      </c>
      <c r="I213" s="41">
        <v>44138528</v>
      </c>
      <c r="J213" s="41">
        <v>0</v>
      </c>
      <c r="K213" s="41">
        <v>34986231</v>
      </c>
      <c r="L213" s="36">
        <v>49.28</v>
      </c>
      <c r="M213" s="43">
        <v>1338.9180000000001</v>
      </c>
      <c r="N213" s="44">
        <v>351.28361139367752</v>
      </c>
      <c r="O213" s="41">
        <v>306815.73753600003</v>
      </c>
      <c r="P213" s="41">
        <v>2187081</v>
      </c>
      <c r="Q213" s="41">
        <v>1880265.2624639999</v>
      </c>
    </row>
    <row r="214" spans="1:17" s="36" customFormat="1" ht="14" x14ac:dyDescent="0.3">
      <c r="A214" s="39">
        <v>93905</v>
      </c>
      <c r="B214" s="40" t="s">
        <v>116</v>
      </c>
      <c r="C214" s="41">
        <v>1979980</v>
      </c>
      <c r="D214" s="41">
        <v>65252</v>
      </c>
      <c r="E214" s="41">
        <v>190436124</v>
      </c>
      <c r="F214" s="42">
        <v>0.90390000000000004</v>
      </c>
      <c r="G214" s="41">
        <v>1721352</v>
      </c>
      <c r="H214" s="41">
        <v>0</v>
      </c>
      <c r="I214" s="41">
        <v>1566212</v>
      </c>
      <c r="J214" s="41">
        <v>0</v>
      </c>
      <c r="K214" s="41">
        <v>0</v>
      </c>
      <c r="L214" s="36">
        <v>49.28</v>
      </c>
      <c r="M214" s="43">
        <v>316.72399999999999</v>
      </c>
      <c r="N214" s="44">
        <v>60.126837246309094</v>
      </c>
      <c r="O214" s="41">
        <v>0</v>
      </c>
      <c r="P214" s="41">
        <v>0</v>
      </c>
      <c r="Q214" s="41">
        <v>0</v>
      </c>
    </row>
    <row r="215" spans="1:17" s="36" customFormat="1" ht="14" x14ac:dyDescent="0.3">
      <c r="A215" s="39">
        <v>57916</v>
      </c>
      <c r="B215" s="40" t="s">
        <v>72</v>
      </c>
      <c r="C215" s="41">
        <v>312448101</v>
      </c>
      <c r="D215" s="41">
        <v>14041069</v>
      </c>
      <c r="E215" s="41">
        <v>27288959253</v>
      </c>
      <c r="F215" s="42">
        <v>0.91339999999999999</v>
      </c>
      <c r="G215" s="41">
        <v>249257354</v>
      </c>
      <c r="H215" s="41">
        <v>0</v>
      </c>
      <c r="I215" s="41">
        <v>231562504</v>
      </c>
      <c r="J215" s="41">
        <v>0</v>
      </c>
      <c r="K215" s="41">
        <v>0</v>
      </c>
      <c r="L215" s="36">
        <v>49.28</v>
      </c>
      <c r="M215" s="43">
        <v>50562.279000000002</v>
      </c>
      <c r="N215" s="44">
        <v>53.970983493445779</v>
      </c>
      <c r="O215" s="41">
        <v>13505063.371430401</v>
      </c>
      <c r="P215" s="41">
        <v>14790616</v>
      </c>
      <c r="Q215" s="41">
        <v>1285552.6285695992</v>
      </c>
    </row>
    <row r="216" spans="1:17" s="36" customFormat="1" ht="14" x14ac:dyDescent="0.3">
      <c r="A216" s="39">
        <v>161912</v>
      </c>
      <c r="B216" s="40" t="s">
        <v>181</v>
      </c>
      <c r="C216" s="41">
        <v>6561411</v>
      </c>
      <c r="D216" s="41">
        <v>241205</v>
      </c>
      <c r="E216" s="41">
        <v>575933537</v>
      </c>
      <c r="F216" s="42">
        <v>0.87040000000000006</v>
      </c>
      <c r="G216" s="41">
        <v>5012926</v>
      </c>
      <c r="H216" s="41">
        <v>0</v>
      </c>
      <c r="I216" s="41">
        <v>2890674</v>
      </c>
      <c r="J216" s="41">
        <v>0</v>
      </c>
      <c r="K216" s="41">
        <v>0</v>
      </c>
      <c r="L216" s="36">
        <v>49.28</v>
      </c>
      <c r="M216" s="43">
        <v>1059.03</v>
      </c>
      <c r="N216" s="44">
        <v>54.38311823083388</v>
      </c>
      <c r="O216" s="41">
        <v>0</v>
      </c>
      <c r="P216" s="41">
        <v>0</v>
      </c>
      <c r="Q216" s="41">
        <v>0</v>
      </c>
    </row>
    <row r="217" spans="1:17" s="36" customFormat="1" ht="14" x14ac:dyDescent="0.3">
      <c r="A217" s="39">
        <v>41902</v>
      </c>
      <c r="B217" s="40" t="s">
        <v>53</v>
      </c>
      <c r="C217" s="41">
        <v>2934348</v>
      </c>
      <c r="D217" s="41">
        <v>93507</v>
      </c>
      <c r="E217" s="41">
        <v>259216712</v>
      </c>
      <c r="F217" s="42">
        <v>0.91339999999999999</v>
      </c>
      <c r="G217" s="41">
        <v>2367685</v>
      </c>
      <c r="H217" s="41">
        <v>0</v>
      </c>
      <c r="I217" s="41">
        <v>2297740</v>
      </c>
      <c r="J217" s="41">
        <v>0</v>
      </c>
      <c r="K217" s="41">
        <v>0</v>
      </c>
      <c r="L217" s="36">
        <v>49.28</v>
      </c>
      <c r="M217" s="43">
        <v>463.74299999999999</v>
      </c>
      <c r="N217" s="44">
        <v>55.896630676905097</v>
      </c>
      <c r="O217" s="41">
        <v>0</v>
      </c>
      <c r="P217" s="41">
        <v>0</v>
      </c>
      <c r="Q217" s="41">
        <v>0</v>
      </c>
    </row>
    <row r="218" spans="1:17" s="36" customFormat="1" ht="14" x14ac:dyDescent="0.3">
      <c r="A218" s="39">
        <v>69901</v>
      </c>
      <c r="B218" s="40" t="s">
        <v>88</v>
      </c>
      <c r="C218" s="41">
        <v>3263086</v>
      </c>
      <c r="D218" s="41">
        <v>100734</v>
      </c>
      <c r="E218" s="41">
        <v>668278862</v>
      </c>
      <c r="F218" s="42">
        <v>0.82469999999999999</v>
      </c>
      <c r="G218" s="41">
        <v>5511296</v>
      </c>
      <c r="H218" s="41">
        <v>2348944</v>
      </c>
      <c r="I218" s="41">
        <v>4765503</v>
      </c>
      <c r="J218" s="41">
        <v>-745793</v>
      </c>
      <c r="K218" s="41">
        <v>1603151</v>
      </c>
      <c r="L218" s="36">
        <v>49.28</v>
      </c>
      <c r="M218" s="43">
        <v>518.798</v>
      </c>
      <c r="N218" s="44">
        <v>128.81292179229681</v>
      </c>
      <c r="O218" s="41">
        <v>0</v>
      </c>
      <c r="P218" s="41">
        <v>0</v>
      </c>
      <c r="Q218" s="41">
        <v>0</v>
      </c>
    </row>
    <row r="219" spans="1:17" s="36" customFormat="1" ht="14" x14ac:dyDescent="0.3">
      <c r="A219" s="39">
        <v>199901</v>
      </c>
      <c r="B219" s="40" t="s">
        <v>221</v>
      </c>
      <c r="C219" s="41">
        <v>126281373</v>
      </c>
      <c r="D219" s="41">
        <v>6437832</v>
      </c>
      <c r="E219" s="41">
        <v>11396977638</v>
      </c>
      <c r="F219" s="42">
        <v>0.8901</v>
      </c>
      <c r="G219" s="41">
        <v>101444498</v>
      </c>
      <c r="H219" s="41">
        <v>0</v>
      </c>
      <c r="I219" s="41">
        <v>98186741</v>
      </c>
      <c r="J219" s="41">
        <v>0</v>
      </c>
      <c r="K219" s="41">
        <v>0</v>
      </c>
      <c r="L219" s="36">
        <v>49.28</v>
      </c>
      <c r="M219" s="43">
        <v>20167.138999999999</v>
      </c>
      <c r="N219" s="44">
        <v>56.512615091312654</v>
      </c>
      <c r="O219" s="41">
        <v>0</v>
      </c>
      <c r="P219" s="41">
        <v>0</v>
      </c>
      <c r="Q219" s="41">
        <v>0</v>
      </c>
    </row>
    <row r="220" spans="1:17" s="36" customFormat="1" ht="14" x14ac:dyDescent="0.3">
      <c r="A220" s="39">
        <v>246909</v>
      </c>
      <c r="B220" s="40" t="s">
        <v>264</v>
      </c>
      <c r="C220" s="41">
        <v>369703988</v>
      </c>
      <c r="D220" s="41">
        <v>18339706</v>
      </c>
      <c r="E220" s="41">
        <v>40761241888</v>
      </c>
      <c r="F220" s="42">
        <v>0.91339999999999999</v>
      </c>
      <c r="G220" s="41">
        <v>372313183</v>
      </c>
      <c r="H220" s="41">
        <v>20948901</v>
      </c>
      <c r="I220" s="41">
        <v>364365051</v>
      </c>
      <c r="J220" s="41">
        <v>-7948132</v>
      </c>
      <c r="K220" s="41">
        <v>13000769</v>
      </c>
      <c r="L220" s="36">
        <v>49.28</v>
      </c>
      <c r="M220" s="43">
        <v>59541.065000000002</v>
      </c>
      <c r="N220" s="44">
        <v>68.459040643629734</v>
      </c>
      <c r="O220" s="41">
        <v>0</v>
      </c>
      <c r="P220" s="41">
        <v>0</v>
      </c>
      <c r="Q220" s="41">
        <v>0</v>
      </c>
    </row>
    <row r="221" spans="1:17" s="36" customFormat="1" ht="14" x14ac:dyDescent="0.3">
      <c r="A221" s="39">
        <v>75908</v>
      </c>
      <c r="B221" s="40" t="s">
        <v>94</v>
      </c>
      <c r="C221" s="41">
        <v>2767234</v>
      </c>
      <c r="D221" s="41">
        <v>90216</v>
      </c>
      <c r="E221" s="41">
        <v>435699287</v>
      </c>
      <c r="F221" s="42">
        <v>0.91339999999999999</v>
      </c>
      <c r="G221" s="41">
        <v>3979677</v>
      </c>
      <c r="H221" s="41">
        <v>1302659</v>
      </c>
      <c r="I221" s="41">
        <v>3857499</v>
      </c>
      <c r="J221" s="41">
        <v>-122178</v>
      </c>
      <c r="K221" s="41">
        <v>1180481</v>
      </c>
      <c r="L221" s="36">
        <v>49.28</v>
      </c>
      <c r="M221" s="43">
        <v>441.65700000000004</v>
      </c>
      <c r="N221" s="44">
        <v>98.651054324962573</v>
      </c>
      <c r="O221" s="41">
        <v>0</v>
      </c>
      <c r="P221" s="41">
        <v>0</v>
      </c>
      <c r="Q221" s="41">
        <v>0</v>
      </c>
    </row>
    <row r="222" spans="1:17" s="36" customFormat="1" ht="14" x14ac:dyDescent="0.3">
      <c r="A222" s="39">
        <v>237905</v>
      </c>
      <c r="B222" s="40" t="s">
        <v>252</v>
      </c>
      <c r="C222" s="41">
        <v>22063229</v>
      </c>
      <c r="D222" s="41">
        <v>921425</v>
      </c>
      <c r="E222" s="41">
        <v>1796135683</v>
      </c>
      <c r="F222" s="42">
        <v>0.82469999999999999</v>
      </c>
      <c r="G222" s="41">
        <v>14812731</v>
      </c>
      <c r="H222" s="41">
        <v>0</v>
      </c>
      <c r="I222" s="41">
        <v>14324261</v>
      </c>
      <c r="J222" s="41">
        <v>0</v>
      </c>
      <c r="K222" s="41">
        <v>0</v>
      </c>
      <c r="L222" s="36">
        <v>49.28</v>
      </c>
      <c r="M222" s="43">
        <v>3546.7780000000002</v>
      </c>
      <c r="N222" s="44">
        <v>50.641333711892869</v>
      </c>
      <c r="O222" s="41">
        <v>985788.63989760017</v>
      </c>
      <c r="P222" s="41">
        <v>1013021</v>
      </c>
      <c r="Q222" s="41">
        <v>27232.360102399834</v>
      </c>
    </row>
    <row r="223" spans="1:17" s="36" customFormat="1" ht="14" x14ac:dyDescent="0.3">
      <c r="A223" s="39">
        <v>128903</v>
      </c>
      <c r="B223" s="40" t="s">
        <v>148</v>
      </c>
      <c r="C223" s="41">
        <v>2607803</v>
      </c>
      <c r="D223" s="41">
        <v>81125</v>
      </c>
      <c r="E223" s="41">
        <v>326048294</v>
      </c>
      <c r="F223" s="42">
        <v>0.91339999999999999</v>
      </c>
      <c r="G223" s="41">
        <v>2978125</v>
      </c>
      <c r="H223" s="41">
        <v>451447</v>
      </c>
      <c r="I223" s="41">
        <v>2889112</v>
      </c>
      <c r="J223" s="41">
        <v>-89013</v>
      </c>
      <c r="K223" s="41">
        <v>362434</v>
      </c>
      <c r="L223" s="36">
        <v>49.28</v>
      </c>
      <c r="M223" s="43">
        <v>421.83</v>
      </c>
      <c r="N223" s="44">
        <v>77.293766209136379</v>
      </c>
      <c r="O223" s="41">
        <v>0</v>
      </c>
      <c r="P223" s="41">
        <v>0</v>
      </c>
      <c r="Q223" s="41">
        <v>0</v>
      </c>
    </row>
    <row r="224" spans="1:17" s="36" customFormat="1" ht="14" x14ac:dyDescent="0.3">
      <c r="A224" s="39">
        <v>232902</v>
      </c>
      <c r="B224" s="40" t="s">
        <v>248</v>
      </c>
      <c r="C224" s="41">
        <v>4461383</v>
      </c>
      <c r="D224" s="41">
        <v>154601</v>
      </c>
      <c r="E224" s="41">
        <v>423579848</v>
      </c>
      <c r="F224" s="42">
        <v>0.91339999999999999</v>
      </c>
      <c r="G224" s="41">
        <v>3868978</v>
      </c>
      <c r="H224" s="41">
        <v>0</v>
      </c>
      <c r="I224" s="41">
        <v>3606020</v>
      </c>
      <c r="J224" s="41">
        <v>0</v>
      </c>
      <c r="K224" s="41">
        <v>0</v>
      </c>
      <c r="L224" s="36">
        <v>49.28</v>
      </c>
      <c r="M224" s="43">
        <v>717.69799999999998</v>
      </c>
      <c r="N224" s="44">
        <v>59.01923204467618</v>
      </c>
      <c r="O224" s="41">
        <v>0</v>
      </c>
      <c r="P224" s="41">
        <v>0</v>
      </c>
      <c r="Q224" s="41">
        <v>0</v>
      </c>
    </row>
    <row r="225" spans="1:17" s="36" customFormat="1" ht="14" x14ac:dyDescent="0.3">
      <c r="A225" s="39">
        <v>123913</v>
      </c>
      <c r="B225" s="40" t="s">
        <v>145</v>
      </c>
      <c r="C225" s="41">
        <v>3726602</v>
      </c>
      <c r="D225" s="41">
        <v>143838</v>
      </c>
      <c r="E225" s="41">
        <v>896770518</v>
      </c>
      <c r="F225" s="42">
        <v>0.91339999999999999</v>
      </c>
      <c r="G225" s="41">
        <v>8191102</v>
      </c>
      <c r="H225" s="41">
        <v>4608338</v>
      </c>
      <c r="I225" s="41">
        <v>8136688</v>
      </c>
      <c r="J225" s="41">
        <v>-54414</v>
      </c>
      <c r="K225" s="41">
        <v>4553924</v>
      </c>
      <c r="L225" s="36">
        <v>49.28</v>
      </c>
      <c r="M225" s="43">
        <v>599.54</v>
      </c>
      <c r="N225" s="44">
        <v>149.57642826166727</v>
      </c>
      <c r="O225" s="41">
        <v>0</v>
      </c>
      <c r="P225" s="41">
        <v>0</v>
      </c>
      <c r="Q225" s="41">
        <v>0</v>
      </c>
    </row>
    <row r="226" spans="1:17" s="36" customFormat="1" ht="14" x14ac:dyDescent="0.3">
      <c r="A226" s="39">
        <v>105902</v>
      </c>
      <c r="B226" s="40" t="s">
        <v>127</v>
      </c>
      <c r="C226" s="41">
        <v>67845658</v>
      </c>
      <c r="D226" s="41">
        <v>2916879</v>
      </c>
      <c r="E226" s="41">
        <v>7184046807</v>
      </c>
      <c r="F226" s="42">
        <v>0.85720000000000007</v>
      </c>
      <c r="G226" s="41">
        <v>61581649</v>
      </c>
      <c r="H226" s="41">
        <v>0</v>
      </c>
      <c r="I226" s="41">
        <v>59116169</v>
      </c>
      <c r="J226" s="41">
        <v>0</v>
      </c>
      <c r="K226" s="41">
        <v>0</v>
      </c>
      <c r="L226" s="36">
        <v>49.28</v>
      </c>
      <c r="M226" s="43">
        <v>10830.798000000001</v>
      </c>
      <c r="N226" s="44">
        <v>66.329801432913797</v>
      </c>
      <c r="O226" s="41">
        <v>0</v>
      </c>
      <c r="P226" s="41">
        <v>0</v>
      </c>
      <c r="Q226" s="41">
        <v>0</v>
      </c>
    </row>
    <row r="227" spans="1:17" s="36" customFormat="1" ht="14" x14ac:dyDescent="0.3">
      <c r="A227" s="39">
        <v>245904</v>
      </c>
      <c r="B227" s="40" t="s">
        <v>261</v>
      </c>
      <c r="C227" s="41">
        <v>2765911</v>
      </c>
      <c r="D227" s="41">
        <v>85662</v>
      </c>
      <c r="E227" s="41">
        <v>297587748</v>
      </c>
      <c r="F227" s="42">
        <v>0.91339999999999999</v>
      </c>
      <c r="G227" s="41">
        <v>2718166</v>
      </c>
      <c r="H227" s="41">
        <v>37917</v>
      </c>
      <c r="I227" s="41">
        <v>984817</v>
      </c>
      <c r="J227" s="41">
        <v>-1733349</v>
      </c>
      <c r="K227" s="41">
        <v>0</v>
      </c>
      <c r="L227" s="36">
        <v>49.28</v>
      </c>
      <c r="M227" s="43">
        <v>445.05</v>
      </c>
      <c r="N227" s="44">
        <v>66.86613818672059</v>
      </c>
      <c r="O227" s="41">
        <v>14694.482880000001</v>
      </c>
      <c r="P227" s="41">
        <v>19938</v>
      </c>
      <c r="Q227" s="41">
        <v>5243.5171199999986</v>
      </c>
    </row>
    <row r="228" spans="1:17" s="36" customFormat="1" ht="14" x14ac:dyDescent="0.3">
      <c r="A228" s="39">
        <v>58909</v>
      </c>
      <c r="B228" s="40" t="s">
        <v>76</v>
      </c>
      <c r="C228" s="41">
        <v>2913816</v>
      </c>
      <c r="D228" s="41">
        <v>100087</v>
      </c>
      <c r="E228" s="41">
        <v>1724036654</v>
      </c>
      <c r="F228" s="42">
        <v>0.82469999999999999</v>
      </c>
      <c r="G228" s="41">
        <v>14218130</v>
      </c>
      <c r="H228" s="41">
        <v>11404401</v>
      </c>
      <c r="I228" s="41">
        <v>13519062</v>
      </c>
      <c r="J228" s="41">
        <v>-699068</v>
      </c>
      <c r="K228" s="41">
        <v>10705333</v>
      </c>
      <c r="L228" s="36">
        <v>49.28</v>
      </c>
      <c r="M228" s="43">
        <v>463.38900000000001</v>
      </c>
      <c r="N228" s="44">
        <v>372.0495423931082</v>
      </c>
      <c r="O228" s="41">
        <v>0</v>
      </c>
      <c r="P228" s="41">
        <v>0</v>
      </c>
      <c r="Q228" s="41">
        <v>0</v>
      </c>
    </row>
    <row r="229" spans="1:17" s="36" customFormat="1" ht="14" x14ac:dyDescent="0.3">
      <c r="A229" s="39">
        <v>83903</v>
      </c>
      <c r="B229" s="40" t="s">
        <v>102</v>
      </c>
      <c r="C229" s="41">
        <v>23916184</v>
      </c>
      <c r="D229" s="41">
        <v>1085850</v>
      </c>
      <c r="E229" s="41">
        <v>3336362114</v>
      </c>
      <c r="F229" s="42">
        <v>0.91339999999999999</v>
      </c>
      <c r="G229" s="41">
        <v>30474332</v>
      </c>
      <c r="H229" s="41">
        <v>7643998</v>
      </c>
      <c r="I229" s="41">
        <v>29062920</v>
      </c>
      <c r="J229" s="41">
        <v>-1411412</v>
      </c>
      <c r="K229" s="41">
        <v>6232586</v>
      </c>
      <c r="L229" s="36">
        <v>49.28</v>
      </c>
      <c r="M229" s="43">
        <v>3830.6010000000001</v>
      </c>
      <c r="N229" s="44">
        <v>87.097615073979256</v>
      </c>
      <c r="O229" s="41">
        <v>0</v>
      </c>
      <c r="P229" s="41">
        <v>0</v>
      </c>
      <c r="Q229" s="41">
        <v>0</v>
      </c>
    </row>
    <row r="230" spans="1:17" s="36" customFormat="1" ht="14" x14ac:dyDescent="0.3">
      <c r="A230" s="39">
        <v>143903</v>
      </c>
      <c r="B230" s="40" t="s">
        <v>165</v>
      </c>
      <c r="C230" s="41">
        <v>7017798</v>
      </c>
      <c r="D230" s="41">
        <v>266372</v>
      </c>
      <c r="E230" s="41">
        <v>768514778</v>
      </c>
      <c r="F230" s="42">
        <v>0.91339999999999999</v>
      </c>
      <c r="G230" s="41">
        <v>7019614</v>
      </c>
      <c r="H230" s="41">
        <v>268188</v>
      </c>
      <c r="I230" s="41">
        <v>7094510</v>
      </c>
      <c r="J230" s="41">
        <v>0</v>
      </c>
      <c r="K230" s="41">
        <v>268188</v>
      </c>
      <c r="L230" s="36">
        <v>49.28</v>
      </c>
      <c r="M230" s="43">
        <v>1131.5810000000001</v>
      </c>
      <c r="N230" s="44">
        <v>67.915136256264447</v>
      </c>
      <c r="O230" s="41">
        <v>0</v>
      </c>
      <c r="P230" s="41">
        <v>0</v>
      </c>
      <c r="Q230" s="41">
        <v>0</v>
      </c>
    </row>
    <row r="231" spans="1:17" s="36" customFormat="1" ht="14" x14ac:dyDescent="0.3">
      <c r="A231" s="39">
        <v>115902</v>
      </c>
      <c r="B231" s="40" t="s">
        <v>136</v>
      </c>
      <c r="C231" s="41">
        <v>2025485</v>
      </c>
      <c r="D231" s="41">
        <v>46462</v>
      </c>
      <c r="E231" s="41">
        <v>168639322</v>
      </c>
      <c r="F231" s="42">
        <v>0.91339999999999999</v>
      </c>
      <c r="G231" s="41">
        <v>1540352</v>
      </c>
      <c r="H231" s="41">
        <v>0</v>
      </c>
      <c r="I231" s="41">
        <v>1600694</v>
      </c>
      <c r="J231" s="41">
        <v>0</v>
      </c>
      <c r="K231" s="41">
        <v>0</v>
      </c>
      <c r="L231" s="36">
        <v>49.28</v>
      </c>
      <c r="M231" s="43">
        <v>327.67200000000003</v>
      </c>
      <c r="N231" s="44">
        <v>51.465893332356742</v>
      </c>
      <c r="O231" s="41">
        <v>0</v>
      </c>
      <c r="P231" s="41">
        <v>0</v>
      </c>
      <c r="Q231" s="41">
        <v>0</v>
      </c>
    </row>
    <row r="232" spans="1:17" s="36" customFormat="1" ht="14" x14ac:dyDescent="0.3">
      <c r="A232" s="39">
        <v>49909</v>
      </c>
      <c r="B232" s="40" t="s">
        <v>63</v>
      </c>
      <c r="C232" s="41">
        <v>952134</v>
      </c>
      <c r="D232" s="41">
        <v>16121</v>
      </c>
      <c r="E232" s="41">
        <v>177459349</v>
      </c>
      <c r="F232" s="42">
        <v>0.84310000000000007</v>
      </c>
      <c r="G232" s="41">
        <v>1496160</v>
      </c>
      <c r="H232" s="41">
        <v>560147</v>
      </c>
      <c r="I232" s="41">
        <v>1450088</v>
      </c>
      <c r="J232" s="41">
        <v>-46072</v>
      </c>
      <c r="K232" s="41">
        <v>514075</v>
      </c>
      <c r="L232" s="36">
        <v>49.28</v>
      </c>
      <c r="M232" s="43">
        <v>148.42000000000002</v>
      </c>
      <c r="N232" s="44">
        <v>119.56565759331626</v>
      </c>
      <c r="O232" s="41">
        <v>0</v>
      </c>
      <c r="P232" s="41">
        <v>0</v>
      </c>
      <c r="Q232" s="41">
        <v>0</v>
      </c>
    </row>
    <row r="233" spans="1:17" s="36" customFormat="1" ht="14" x14ac:dyDescent="0.3">
      <c r="A233" s="39">
        <v>249908</v>
      </c>
      <c r="B233" s="40" t="s">
        <v>271</v>
      </c>
      <c r="C233" s="41">
        <v>3387439</v>
      </c>
      <c r="D233" s="41">
        <v>126255</v>
      </c>
      <c r="E233" s="41">
        <v>281167079</v>
      </c>
      <c r="F233" s="42">
        <v>0.91339999999999999</v>
      </c>
      <c r="G233" s="41">
        <v>2568180</v>
      </c>
      <c r="H233" s="41">
        <v>0</v>
      </c>
      <c r="I233" s="41">
        <v>2398697</v>
      </c>
      <c r="J233" s="41">
        <v>0</v>
      </c>
      <c r="K233" s="41">
        <v>0</v>
      </c>
      <c r="L233" s="36">
        <v>49.28</v>
      </c>
      <c r="M233" s="43">
        <v>541.54600000000005</v>
      </c>
      <c r="N233" s="44">
        <v>51.919334460969147</v>
      </c>
      <c r="O233" s="41">
        <v>0</v>
      </c>
      <c r="P233" s="41">
        <v>0</v>
      </c>
      <c r="Q233" s="41">
        <v>0</v>
      </c>
    </row>
    <row r="234" spans="1:17" s="36" customFormat="1" ht="14" x14ac:dyDescent="0.3">
      <c r="A234" s="39">
        <v>208902</v>
      </c>
      <c r="B234" s="40" t="s">
        <v>227</v>
      </c>
      <c r="C234" s="41">
        <v>21476435</v>
      </c>
      <c r="D234" s="41">
        <v>972147</v>
      </c>
      <c r="E234" s="41">
        <v>2396891705</v>
      </c>
      <c r="F234" s="42">
        <v>0.91339999999999999</v>
      </c>
      <c r="G234" s="41">
        <v>21893209</v>
      </c>
      <c r="H234" s="41">
        <v>1388921</v>
      </c>
      <c r="I234" s="41">
        <v>17320554</v>
      </c>
      <c r="J234" s="41">
        <v>-4572655</v>
      </c>
      <c r="K234" s="41">
        <v>0</v>
      </c>
      <c r="L234" s="36">
        <v>49.28</v>
      </c>
      <c r="M234" s="43">
        <v>3460.357</v>
      </c>
      <c r="N234" s="44">
        <v>69.26717980254638</v>
      </c>
      <c r="O234" s="41">
        <v>0</v>
      </c>
      <c r="P234" s="41">
        <v>0</v>
      </c>
      <c r="Q234" s="41">
        <v>0</v>
      </c>
    </row>
    <row r="235" spans="1:17" s="36" customFormat="1" ht="14" x14ac:dyDescent="0.3">
      <c r="A235" s="39">
        <v>218901</v>
      </c>
      <c r="B235" s="40" t="s">
        <v>232</v>
      </c>
      <c r="C235" s="41">
        <v>7100608</v>
      </c>
      <c r="D235" s="41">
        <v>260509</v>
      </c>
      <c r="E235" s="41">
        <v>1955468702</v>
      </c>
      <c r="F235" s="42">
        <v>0.87709999999999999</v>
      </c>
      <c r="G235" s="41">
        <v>17151416</v>
      </c>
      <c r="H235" s="41">
        <v>10311317</v>
      </c>
      <c r="I235" s="41">
        <v>5678220</v>
      </c>
      <c r="J235" s="41">
        <v>-11473196</v>
      </c>
      <c r="K235" s="41">
        <v>0</v>
      </c>
      <c r="L235" s="36">
        <v>49.28</v>
      </c>
      <c r="M235" s="43">
        <v>1141.28</v>
      </c>
      <c r="N235" s="44">
        <v>171.33996057058741</v>
      </c>
      <c r="O235" s="41">
        <v>0</v>
      </c>
      <c r="P235" s="41">
        <v>0</v>
      </c>
      <c r="Q235" s="41">
        <v>0</v>
      </c>
    </row>
    <row r="236" spans="1:17" s="36" customFormat="1" ht="14" x14ac:dyDescent="0.3">
      <c r="A236" s="39">
        <v>101920</v>
      </c>
      <c r="B236" s="40" t="s">
        <v>121</v>
      </c>
      <c r="C236" s="41">
        <v>261959143</v>
      </c>
      <c r="D236" s="41">
        <v>12238563</v>
      </c>
      <c r="E236" s="41">
        <v>34852267429</v>
      </c>
      <c r="F236" s="42">
        <v>0.91339999999999999</v>
      </c>
      <c r="G236" s="41">
        <v>318340611</v>
      </c>
      <c r="H236" s="41">
        <v>68620031</v>
      </c>
      <c r="I236" s="41">
        <v>299316144</v>
      </c>
      <c r="J236" s="41">
        <v>-19024467</v>
      </c>
      <c r="K236" s="41">
        <v>49595564</v>
      </c>
      <c r="L236" s="36">
        <v>49.28</v>
      </c>
      <c r="M236" s="43">
        <v>42264.120999999999</v>
      </c>
      <c r="N236" s="44">
        <v>82.463012608259376</v>
      </c>
      <c r="O236" s="41">
        <v>1249665.5297280001</v>
      </c>
      <c r="P236" s="41">
        <v>2091136</v>
      </c>
      <c r="Q236" s="41">
        <v>841470.47027199995</v>
      </c>
    </row>
    <row r="237" spans="1:17" s="36" customFormat="1" ht="14" x14ac:dyDescent="0.3">
      <c r="A237" s="39">
        <v>79910</v>
      </c>
      <c r="B237" s="40" t="s">
        <v>96</v>
      </c>
      <c r="C237" s="41">
        <v>27775181</v>
      </c>
      <c r="D237" s="41">
        <v>1249784</v>
      </c>
      <c r="E237" s="41">
        <v>3010960533</v>
      </c>
      <c r="F237" s="42">
        <v>0.91339999999999999</v>
      </c>
      <c r="G237" s="41">
        <v>27502114</v>
      </c>
      <c r="H237" s="41">
        <v>976717</v>
      </c>
      <c r="I237" s="41">
        <v>24931463</v>
      </c>
      <c r="J237" s="41">
        <v>-2570651</v>
      </c>
      <c r="K237" s="41">
        <v>0</v>
      </c>
      <c r="L237" s="36">
        <v>49.28</v>
      </c>
      <c r="M237" s="43">
        <v>4494.04</v>
      </c>
      <c r="N237" s="44">
        <v>66.998970480903594</v>
      </c>
      <c r="O237" s="41">
        <v>0</v>
      </c>
      <c r="P237" s="41">
        <v>0</v>
      </c>
      <c r="Q237" s="41">
        <v>0</v>
      </c>
    </row>
    <row r="238" spans="1:17" s="36" customFormat="1" ht="14" x14ac:dyDescent="0.3">
      <c r="A238" s="39">
        <v>156902</v>
      </c>
      <c r="B238" s="40" t="s">
        <v>175</v>
      </c>
      <c r="C238" s="41">
        <v>9898954</v>
      </c>
      <c r="D238" s="41">
        <v>391186</v>
      </c>
      <c r="E238" s="41">
        <v>3733557452</v>
      </c>
      <c r="F238" s="42">
        <v>0.82469999999999999</v>
      </c>
      <c r="G238" s="41">
        <v>30790648</v>
      </c>
      <c r="H238" s="41">
        <v>21282880</v>
      </c>
      <c r="I238" s="41">
        <v>30641353</v>
      </c>
      <c r="J238" s="41">
        <v>-149295</v>
      </c>
      <c r="K238" s="41">
        <v>21133585</v>
      </c>
      <c r="L238" s="36">
        <v>49.28</v>
      </c>
      <c r="M238" s="43">
        <v>1596.0930000000001</v>
      </c>
      <c r="N238" s="44">
        <v>233.91854058629414</v>
      </c>
      <c r="O238" s="41">
        <v>0</v>
      </c>
      <c r="P238" s="41">
        <v>0</v>
      </c>
      <c r="Q238" s="41">
        <v>0</v>
      </c>
    </row>
    <row r="239" spans="1:17" s="36" customFormat="1" ht="14" x14ac:dyDescent="0.3">
      <c r="A239" s="39">
        <v>216901</v>
      </c>
      <c r="B239" s="40" t="s">
        <v>231</v>
      </c>
      <c r="C239" s="41">
        <v>3952302</v>
      </c>
      <c r="D239" s="41">
        <v>127473</v>
      </c>
      <c r="E239" s="41">
        <v>813531054</v>
      </c>
      <c r="F239" s="42">
        <v>0.91339999999999999</v>
      </c>
      <c r="G239" s="41">
        <v>7430793</v>
      </c>
      <c r="H239" s="41">
        <v>3605964</v>
      </c>
      <c r="I239" s="41">
        <v>6002764</v>
      </c>
      <c r="J239" s="41">
        <v>-1428029</v>
      </c>
      <c r="K239" s="41">
        <v>2177935</v>
      </c>
      <c r="L239" s="36">
        <v>49.28</v>
      </c>
      <c r="M239" s="43">
        <v>641.59699999999998</v>
      </c>
      <c r="N239" s="44">
        <v>126.79782698485188</v>
      </c>
      <c r="O239" s="41">
        <v>0</v>
      </c>
      <c r="P239" s="41">
        <v>0</v>
      </c>
      <c r="Q239" s="41">
        <v>0</v>
      </c>
    </row>
    <row r="240" spans="1:17" s="36" customFormat="1" ht="14" x14ac:dyDescent="0.3">
      <c r="A240" s="39">
        <v>211902</v>
      </c>
      <c r="B240" s="40" t="s">
        <v>229</v>
      </c>
      <c r="C240" s="41">
        <v>5762960</v>
      </c>
      <c r="D240" s="41">
        <v>213975</v>
      </c>
      <c r="E240" s="41">
        <v>496049712</v>
      </c>
      <c r="F240" s="42">
        <v>0.91339999999999999</v>
      </c>
      <c r="G240" s="41">
        <v>4530918</v>
      </c>
      <c r="H240" s="41">
        <v>0</v>
      </c>
      <c r="I240" s="41">
        <v>3767730</v>
      </c>
      <c r="J240" s="41">
        <v>0</v>
      </c>
      <c r="K240" s="41">
        <v>0</v>
      </c>
      <c r="L240" s="36">
        <v>49.28</v>
      </c>
      <c r="M240" s="43">
        <v>922.25400000000002</v>
      </c>
      <c r="N240" s="44">
        <v>53.786669615962623</v>
      </c>
      <c r="O240" s="41">
        <v>220426.08403200001</v>
      </c>
      <c r="P240" s="41">
        <v>240584</v>
      </c>
      <c r="Q240" s="41">
        <v>20157.915967999987</v>
      </c>
    </row>
    <row r="241" spans="1:17" s="36" customFormat="1" ht="14" x14ac:dyDescent="0.3">
      <c r="A241" s="39">
        <v>140908</v>
      </c>
      <c r="B241" s="40" t="s">
        <v>161</v>
      </c>
      <c r="C241" s="41">
        <v>5103452</v>
      </c>
      <c r="D241" s="41">
        <v>178112</v>
      </c>
      <c r="E241" s="41">
        <v>638744857</v>
      </c>
      <c r="F241" s="42">
        <v>0.91339999999999999</v>
      </c>
      <c r="G241" s="41">
        <v>5834296</v>
      </c>
      <c r="H241" s="41">
        <v>908956</v>
      </c>
      <c r="I241" s="41">
        <v>4740829</v>
      </c>
      <c r="J241" s="41">
        <v>-1093467</v>
      </c>
      <c r="K241" s="41">
        <v>0</v>
      </c>
      <c r="L241" s="36">
        <v>49.28</v>
      </c>
      <c r="M241" s="43">
        <v>813.92900000000009</v>
      </c>
      <c r="N241" s="44">
        <v>78.476729174166294</v>
      </c>
      <c r="O241" s="41">
        <v>0</v>
      </c>
      <c r="P241" s="41">
        <v>0</v>
      </c>
      <c r="Q241" s="41">
        <v>0</v>
      </c>
    </row>
    <row r="242" spans="1:17" s="36" customFormat="1" ht="14" x14ac:dyDescent="0.3">
      <c r="A242" s="39">
        <v>110907</v>
      </c>
      <c r="B242" s="40" t="s">
        <v>132</v>
      </c>
      <c r="C242" s="41">
        <v>5590544</v>
      </c>
      <c r="D242" s="41">
        <v>212808</v>
      </c>
      <c r="E242" s="41">
        <v>907308642</v>
      </c>
      <c r="F242" s="42">
        <v>0.91339999999999999</v>
      </c>
      <c r="G242" s="41">
        <v>8287357</v>
      </c>
      <c r="H242" s="41">
        <v>2909621</v>
      </c>
      <c r="I242" s="41">
        <v>8274255</v>
      </c>
      <c r="J242" s="41">
        <v>-13102</v>
      </c>
      <c r="K242" s="41">
        <v>2896519</v>
      </c>
      <c r="L242" s="36">
        <v>49.28</v>
      </c>
      <c r="M242" s="43">
        <v>902.15200000000004</v>
      </c>
      <c r="N242" s="44">
        <v>100.57159347870424</v>
      </c>
      <c r="O242" s="41">
        <v>0</v>
      </c>
      <c r="P242" s="41">
        <v>0</v>
      </c>
      <c r="Q242" s="41">
        <v>0</v>
      </c>
    </row>
    <row r="243" spans="1:17" s="36" customFormat="1" ht="14" x14ac:dyDescent="0.3">
      <c r="A243" s="39">
        <v>57919</v>
      </c>
      <c r="B243" s="40" t="s">
        <v>73</v>
      </c>
      <c r="C243" s="41">
        <v>16635770</v>
      </c>
      <c r="D243" s="41">
        <v>775923</v>
      </c>
      <c r="E243" s="41">
        <v>1421228506</v>
      </c>
      <c r="F243" s="42">
        <v>0.86920000000000008</v>
      </c>
      <c r="G243" s="41">
        <v>12353318</v>
      </c>
      <c r="H243" s="41">
        <v>0</v>
      </c>
      <c r="I243" s="41">
        <v>12052805</v>
      </c>
      <c r="J243" s="41">
        <v>0</v>
      </c>
      <c r="K243" s="41">
        <v>0</v>
      </c>
      <c r="L243" s="36">
        <v>49.28</v>
      </c>
      <c r="M243" s="43">
        <v>2686.3679999999999</v>
      </c>
      <c r="N243" s="44">
        <v>52.905205318109807</v>
      </c>
      <c r="O243" s="41">
        <v>334932.06405120005</v>
      </c>
      <c r="P243" s="41">
        <v>359571</v>
      </c>
      <c r="Q243" s="41">
        <v>24638.935948799946</v>
      </c>
    </row>
    <row r="244" spans="1:17" s="36" customFormat="1" ht="14" x14ac:dyDescent="0.3">
      <c r="A244" s="39">
        <v>20906</v>
      </c>
      <c r="B244" s="40" t="s">
        <v>41</v>
      </c>
      <c r="C244" s="41">
        <v>15235620</v>
      </c>
      <c r="D244" s="41">
        <v>681752</v>
      </c>
      <c r="E244" s="41">
        <v>2394224251</v>
      </c>
      <c r="F244" s="42">
        <v>0.82469999999999999</v>
      </c>
      <c r="G244" s="41">
        <v>19745167</v>
      </c>
      <c r="H244" s="41">
        <v>5191299</v>
      </c>
      <c r="I244" s="41">
        <v>19019408</v>
      </c>
      <c r="J244" s="41">
        <v>-725759</v>
      </c>
      <c r="K244" s="41">
        <v>4465540</v>
      </c>
      <c r="L244" s="36">
        <v>49.28</v>
      </c>
      <c r="M244" s="43">
        <v>2448.5790000000002</v>
      </c>
      <c r="N244" s="44">
        <v>97.780151304082892</v>
      </c>
      <c r="O244" s="41">
        <v>0</v>
      </c>
      <c r="P244" s="41">
        <v>0</v>
      </c>
      <c r="Q244" s="41">
        <v>0</v>
      </c>
    </row>
    <row r="245" spans="1:17" s="36" customFormat="1" ht="14" x14ac:dyDescent="0.3">
      <c r="A245" s="39">
        <v>222901</v>
      </c>
      <c r="B245" s="40" t="s">
        <v>238</v>
      </c>
      <c r="C245" s="41">
        <v>1799584</v>
      </c>
      <c r="D245" s="41">
        <v>44245</v>
      </c>
      <c r="E245" s="41">
        <v>192142249</v>
      </c>
      <c r="F245" s="42">
        <v>0.91339999999999999</v>
      </c>
      <c r="G245" s="41">
        <v>1755027</v>
      </c>
      <c r="H245" s="41">
        <v>0</v>
      </c>
      <c r="I245" s="41">
        <v>1746672</v>
      </c>
      <c r="J245" s="41">
        <v>0</v>
      </c>
      <c r="K245" s="41">
        <v>0</v>
      </c>
      <c r="L245" s="36">
        <v>49.28</v>
      </c>
      <c r="M245" s="43">
        <v>292.06100000000004</v>
      </c>
      <c r="N245" s="44">
        <v>65.788396602079686</v>
      </c>
      <c r="O245" s="41">
        <v>0</v>
      </c>
      <c r="P245" s="41">
        <v>0</v>
      </c>
      <c r="Q245" s="41">
        <v>0</v>
      </c>
    </row>
    <row r="246" spans="1:17" s="36" customFormat="1" ht="14" x14ac:dyDescent="0.3">
      <c r="A246" s="39">
        <v>84906</v>
      </c>
      <c r="B246" s="40" t="s">
        <v>104</v>
      </c>
      <c r="C246" s="41">
        <v>64701318</v>
      </c>
      <c r="D246" s="41">
        <v>2903028</v>
      </c>
      <c r="E246" s="41">
        <v>5983760260</v>
      </c>
      <c r="F246" s="42">
        <v>0.87750000000000006</v>
      </c>
      <c r="G246" s="41">
        <v>52507496</v>
      </c>
      <c r="H246" s="41">
        <v>0</v>
      </c>
      <c r="I246" s="41">
        <v>49637621</v>
      </c>
      <c r="J246" s="41">
        <v>0</v>
      </c>
      <c r="K246" s="41">
        <v>0</v>
      </c>
      <c r="L246" s="36">
        <v>49.28</v>
      </c>
      <c r="M246" s="43">
        <v>10421.465</v>
      </c>
      <c r="N246" s="44">
        <v>57.417649629874489</v>
      </c>
      <c r="O246" s="41">
        <v>2829769.571552</v>
      </c>
      <c r="P246" s="41">
        <v>3297052</v>
      </c>
      <c r="Q246" s="41">
        <v>467282.42844799999</v>
      </c>
    </row>
    <row r="247" spans="1:17" s="36" customFormat="1" ht="14" x14ac:dyDescent="0.3">
      <c r="A247" s="39">
        <v>211901</v>
      </c>
      <c r="B247" s="40" t="s">
        <v>228</v>
      </c>
      <c r="C247" s="41">
        <v>1099194</v>
      </c>
      <c r="D247" s="41">
        <v>33692</v>
      </c>
      <c r="E247" s="41">
        <v>99043958</v>
      </c>
      <c r="F247" s="42">
        <v>0.91339999999999999</v>
      </c>
      <c r="G247" s="41">
        <v>904668</v>
      </c>
      <c r="H247" s="41">
        <v>0</v>
      </c>
      <c r="I247" s="41">
        <v>745810</v>
      </c>
      <c r="J247" s="41">
        <v>0</v>
      </c>
      <c r="K247" s="41">
        <v>0</v>
      </c>
      <c r="L247" s="36">
        <v>49.28</v>
      </c>
      <c r="M247" s="43">
        <v>175.07</v>
      </c>
      <c r="N247" s="44">
        <v>56.573917861426857</v>
      </c>
      <c r="O247" s="41">
        <v>0</v>
      </c>
      <c r="P247" s="41">
        <v>0</v>
      </c>
      <c r="Q247" s="41">
        <v>0</v>
      </c>
    </row>
    <row r="248" spans="1:17" s="36" customFormat="1" ht="14" x14ac:dyDescent="0.3">
      <c r="A248" s="39">
        <v>56902</v>
      </c>
      <c r="B248" s="40" t="s">
        <v>68</v>
      </c>
      <c r="C248" s="41">
        <v>2244204</v>
      </c>
      <c r="D248" s="41">
        <v>72532</v>
      </c>
      <c r="E248" s="41">
        <v>203965068</v>
      </c>
      <c r="F248" s="42">
        <v>0.91339999999999999</v>
      </c>
      <c r="G248" s="41">
        <v>1863017</v>
      </c>
      <c r="H248" s="41">
        <v>0</v>
      </c>
      <c r="I248" s="41">
        <v>1811332</v>
      </c>
      <c r="J248" s="41">
        <v>0</v>
      </c>
      <c r="K248" s="41">
        <v>0</v>
      </c>
      <c r="L248" s="36">
        <v>49.28</v>
      </c>
      <c r="M248" s="43">
        <v>353.32300000000004</v>
      </c>
      <c r="N248" s="44">
        <v>57.7276509029981</v>
      </c>
      <c r="O248" s="41">
        <v>98724.664684800009</v>
      </c>
      <c r="P248" s="41">
        <v>115648</v>
      </c>
      <c r="Q248" s="41">
        <v>16923.335315199991</v>
      </c>
    </row>
    <row r="249" spans="1:17" s="36" customFormat="1" ht="14" x14ac:dyDescent="0.3">
      <c r="A249" s="39">
        <v>149902</v>
      </c>
      <c r="B249" s="40" t="s">
        <v>173</v>
      </c>
      <c r="C249" s="41">
        <v>6484959</v>
      </c>
      <c r="D249" s="41">
        <v>200906</v>
      </c>
      <c r="E249" s="41">
        <v>2261072998</v>
      </c>
      <c r="F249" s="42">
        <v>0.89100000000000001</v>
      </c>
      <c r="G249" s="41">
        <v>20146160</v>
      </c>
      <c r="H249" s="41">
        <v>13862107</v>
      </c>
      <c r="I249" s="41">
        <v>20057213</v>
      </c>
      <c r="J249" s="41">
        <v>-88947</v>
      </c>
      <c r="K249" s="41">
        <v>13773160</v>
      </c>
      <c r="L249" s="36">
        <v>49.28</v>
      </c>
      <c r="M249" s="43">
        <v>1038.4090000000001</v>
      </c>
      <c r="N249" s="44">
        <v>217.74397159500731</v>
      </c>
      <c r="O249" s="41">
        <v>0</v>
      </c>
      <c r="P249" s="41">
        <v>0</v>
      </c>
      <c r="Q249" s="41">
        <v>0</v>
      </c>
    </row>
    <row r="250" spans="1:17" s="36" customFormat="1" ht="14" x14ac:dyDescent="0.3">
      <c r="A250" s="39">
        <v>158902</v>
      </c>
      <c r="B250" s="40" t="s">
        <v>177</v>
      </c>
      <c r="C250" s="41">
        <v>9195482</v>
      </c>
      <c r="D250" s="41">
        <v>353174</v>
      </c>
      <c r="E250" s="41">
        <v>1274223762</v>
      </c>
      <c r="F250" s="42">
        <v>0.91339999999999999</v>
      </c>
      <c r="G250" s="41">
        <v>11638760</v>
      </c>
      <c r="H250" s="41">
        <v>2796452</v>
      </c>
      <c r="I250" s="41">
        <v>11499784</v>
      </c>
      <c r="J250" s="41">
        <v>-138976</v>
      </c>
      <c r="K250" s="41">
        <v>2657476</v>
      </c>
      <c r="L250" s="36">
        <v>49.28</v>
      </c>
      <c r="M250" s="43">
        <v>1473.722</v>
      </c>
      <c r="N250" s="44">
        <v>86.462966692496948</v>
      </c>
      <c r="O250" s="41">
        <v>0</v>
      </c>
      <c r="P250" s="41">
        <v>0</v>
      </c>
      <c r="Q250" s="41">
        <v>0</v>
      </c>
    </row>
    <row r="251" spans="1:17" s="36" customFormat="1" ht="14" x14ac:dyDescent="0.3">
      <c r="A251" s="39">
        <v>101921</v>
      </c>
      <c r="B251" s="40" t="s">
        <v>122</v>
      </c>
      <c r="C251" s="41">
        <v>139377217</v>
      </c>
      <c r="D251" s="41">
        <v>7149510</v>
      </c>
      <c r="E251" s="41">
        <v>12455856030</v>
      </c>
      <c r="F251" s="42">
        <v>0.90510000000000002</v>
      </c>
      <c r="G251" s="41">
        <v>112737953</v>
      </c>
      <c r="H251" s="41">
        <v>0</v>
      </c>
      <c r="I251" s="41">
        <v>112897484</v>
      </c>
      <c r="J251" s="41">
        <v>0</v>
      </c>
      <c r="K251" s="41">
        <v>0</v>
      </c>
      <c r="L251" s="36">
        <v>49.28</v>
      </c>
      <c r="M251" s="43">
        <v>22367.548999999999</v>
      </c>
      <c r="N251" s="44">
        <v>55.687174441866659</v>
      </c>
      <c r="O251" s="41">
        <v>0</v>
      </c>
      <c r="P251" s="41">
        <v>0</v>
      </c>
      <c r="Q251" s="41">
        <v>0</v>
      </c>
    </row>
    <row r="252" spans="1:17" s="36" customFormat="1" ht="14" x14ac:dyDescent="0.3">
      <c r="A252" s="39">
        <v>221905</v>
      </c>
      <c r="B252" s="40" t="s">
        <v>237</v>
      </c>
      <c r="C252" s="41">
        <v>1837904</v>
      </c>
      <c r="D252" s="41">
        <v>45206</v>
      </c>
      <c r="E252" s="41">
        <v>219241731</v>
      </c>
      <c r="F252" s="42">
        <v>0.91339999999999999</v>
      </c>
      <c r="G252" s="41">
        <v>2002554</v>
      </c>
      <c r="H252" s="41">
        <v>209856</v>
      </c>
      <c r="I252" s="41">
        <v>1904784</v>
      </c>
      <c r="J252" s="41">
        <v>-97770</v>
      </c>
      <c r="K252" s="41">
        <v>112086</v>
      </c>
      <c r="L252" s="36">
        <v>49.28</v>
      </c>
      <c r="M252" s="43">
        <v>295.88600000000002</v>
      </c>
      <c r="N252" s="44">
        <v>74.096689603428345</v>
      </c>
      <c r="O252" s="41">
        <v>80926.00454400001</v>
      </c>
      <c r="P252" s="41">
        <v>121679</v>
      </c>
      <c r="Q252" s="41">
        <v>40752.99545599999</v>
      </c>
    </row>
    <row r="253" spans="1:17" s="36" customFormat="1" ht="14" x14ac:dyDescent="0.3">
      <c r="A253" s="39">
        <v>178912</v>
      </c>
      <c r="B253" s="40" t="s">
        <v>197</v>
      </c>
      <c r="C253" s="41">
        <v>30584519</v>
      </c>
      <c r="D253" s="41">
        <v>1425174</v>
      </c>
      <c r="E253" s="41">
        <v>3501706028</v>
      </c>
      <c r="F253" s="42">
        <v>0.8921</v>
      </c>
      <c r="G253" s="41">
        <v>31238719</v>
      </c>
      <c r="H253" s="41">
        <v>2079374</v>
      </c>
      <c r="I253" s="41">
        <v>28693557</v>
      </c>
      <c r="J253" s="41">
        <v>-2545162</v>
      </c>
      <c r="K253" s="41">
        <v>0</v>
      </c>
      <c r="L253" s="36">
        <v>49.28</v>
      </c>
      <c r="M253" s="43">
        <v>4942.1790000000001</v>
      </c>
      <c r="N253" s="44">
        <v>70.85348442458276</v>
      </c>
      <c r="O253" s="41">
        <v>1305431.1148032001</v>
      </c>
      <c r="P253" s="41">
        <v>1876914</v>
      </c>
      <c r="Q253" s="41">
        <v>571482.88519679988</v>
      </c>
    </row>
    <row r="254" spans="1:17" s="36" customFormat="1" ht="14" x14ac:dyDescent="0.3">
      <c r="A254" s="39">
        <v>232904</v>
      </c>
      <c r="B254" s="40" t="s">
        <v>249</v>
      </c>
      <c r="C254" s="41">
        <v>2338687</v>
      </c>
      <c r="D254" s="41">
        <v>73511</v>
      </c>
      <c r="E254" s="41">
        <v>223040502</v>
      </c>
      <c r="F254" s="42">
        <v>0.91339999999999999</v>
      </c>
      <c r="G254" s="41">
        <v>2037252</v>
      </c>
      <c r="H254" s="41">
        <v>0</v>
      </c>
      <c r="I254" s="41">
        <v>2078296</v>
      </c>
      <c r="J254" s="41">
        <v>0</v>
      </c>
      <c r="K254" s="41">
        <v>0</v>
      </c>
      <c r="L254" s="36">
        <v>49.28</v>
      </c>
      <c r="M254" s="43">
        <v>372.34800000000001</v>
      </c>
      <c r="N254" s="44">
        <v>59.901087692158946</v>
      </c>
      <c r="O254" s="41">
        <v>0</v>
      </c>
      <c r="P254" s="41">
        <v>0</v>
      </c>
      <c r="Q254" s="41">
        <v>0</v>
      </c>
    </row>
    <row r="255" spans="1:17" s="36" customFormat="1" ht="14" x14ac:dyDescent="0.3">
      <c r="A255" s="39">
        <v>184903</v>
      </c>
      <c r="B255" s="40" t="s">
        <v>204</v>
      </c>
      <c r="C255" s="41">
        <v>63055378</v>
      </c>
      <c r="D255" s="41">
        <v>3019972</v>
      </c>
      <c r="E255" s="41">
        <v>5254584254</v>
      </c>
      <c r="F255" s="42">
        <v>0.90990000000000004</v>
      </c>
      <c r="G255" s="41">
        <v>47811462</v>
      </c>
      <c r="H255" s="41">
        <v>0</v>
      </c>
      <c r="I255" s="41">
        <v>47075777</v>
      </c>
      <c r="J255" s="41">
        <v>0</v>
      </c>
      <c r="K255" s="41">
        <v>0</v>
      </c>
      <c r="L255" s="36">
        <v>49.28</v>
      </c>
      <c r="M255" s="43">
        <v>10120.169</v>
      </c>
      <c r="N255" s="44">
        <v>51.921902233055597</v>
      </c>
      <c r="O255" s="41">
        <v>2862663.8685567998</v>
      </c>
      <c r="P255" s="41">
        <v>3016131</v>
      </c>
      <c r="Q255" s="41">
        <v>153467.13144320017</v>
      </c>
    </row>
    <row r="256" spans="1:17" s="36" customFormat="1" ht="14" x14ac:dyDescent="0.3">
      <c r="A256" s="39">
        <v>240904</v>
      </c>
      <c r="B256" s="40" t="s">
        <v>257</v>
      </c>
      <c r="C256" s="41">
        <v>2761657</v>
      </c>
      <c r="D256" s="41">
        <v>98728</v>
      </c>
      <c r="E256" s="41">
        <v>523741708</v>
      </c>
      <c r="F256" s="42">
        <v>0.91339999999999999</v>
      </c>
      <c r="G256" s="41">
        <v>4783857</v>
      </c>
      <c r="H256" s="41">
        <v>2120928</v>
      </c>
      <c r="I256" s="41">
        <v>4532573</v>
      </c>
      <c r="J256" s="41">
        <v>-251284</v>
      </c>
      <c r="K256" s="41">
        <v>1869644</v>
      </c>
      <c r="L256" s="36">
        <v>49.28</v>
      </c>
      <c r="M256" s="43">
        <v>433.93800000000005</v>
      </c>
      <c r="N256" s="44">
        <v>120.6950550539478</v>
      </c>
      <c r="O256" s="41">
        <v>0</v>
      </c>
      <c r="P256" s="41">
        <v>0</v>
      </c>
      <c r="Q256" s="41">
        <v>0</v>
      </c>
    </row>
    <row r="257" spans="1:17" s="36" customFormat="1" ht="14" x14ac:dyDescent="0.3">
      <c r="A257" s="39">
        <v>181906</v>
      </c>
      <c r="B257" s="40" t="s">
        <v>199</v>
      </c>
      <c r="C257" s="41">
        <v>20311627</v>
      </c>
      <c r="D257" s="41">
        <v>881966</v>
      </c>
      <c r="E257" s="41">
        <v>1981852651</v>
      </c>
      <c r="F257" s="42">
        <v>0.91339999999999999</v>
      </c>
      <c r="G257" s="41">
        <v>18102242</v>
      </c>
      <c r="H257" s="41">
        <v>0</v>
      </c>
      <c r="I257" s="41">
        <v>17035065</v>
      </c>
      <c r="J257" s="41">
        <v>0</v>
      </c>
      <c r="K257" s="41">
        <v>0</v>
      </c>
      <c r="L257" s="36">
        <v>49.28</v>
      </c>
      <c r="M257" s="43">
        <v>3265.5370000000003</v>
      </c>
      <c r="N257" s="44">
        <v>60.689946278360949</v>
      </c>
      <c r="O257" s="41">
        <v>883481.8918464001</v>
      </c>
      <c r="P257" s="41">
        <v>1088037</v>
      </c>
      <c r="Q257" s="41">
        <v>204555.1081535999</v>
      </c>
    </row>
    <row r="258" spans="1:17" s="37" customFormat="1" ht="14" x14ac:dyDescent="0.3">
      <c r="A258" s="39">
        <v>168903</v>
      </c>
      <c r="B258" s="40" t="s">
        <v>187</v>
      </c>
      <c r="C258" s="41">
        <v>2464479</v>
      </c>
      <c r="D258" s="41">
        <v>82941</v>
      </c>
      <c r="E258" s="41">
        <v>259055923</v>
      </c>
      <c r="F258" s="42">
        <v>0.91339999999999999</v>
      </c>
      <c r="G258" s="41">
        <v>2366217</v>
      </c>
      <c r="H258" s="41">
        <v>0</v>
      </c>
      <c r="I258" s="41">
        <v>2483101</v>
      </c>
      <c r="J258" s="41">
        <v>0</v>
      </c>
      <c r="K258" s="41">
        <v>0</v>
      </c>
      <c r="L258" s="36">
        <v>49.28</v>
      </c>
      <c r="M258" s="43">
        <v>395.56300000000005</v>
      </c>
      <c r="N258" s="44">
        <v>65.490433382293077</v>
      </c>
      <c r="O258" s="41">
        <v>0</v>
      </c>
      <c r="P258" s="41">
        <v>0</v>
      </c>
      <c r="Q258" s="41">
        <v>0</v>
      </c>
    </row>
    <row r="259" spans="1:17" s="36" customFormat="1" ht="14" x14ac:dyDescent="0.3">
      <c r="A259" s="39">
        <v>62905</v>
      </c>
      <c r="B259" s="40" t="s">
        <v>84</v>
      </c>
      <c r="C259" s="41">
        <v>860921</v>
      </c>
      <c r="D259" s="41">
        <v>22155</v>
      </c>
      <c r="E259" s="41">
        <v>784046357</v>
      </c>
      <c r="F259" s="42">
        <v>0.91339999999999999</v>
      </c>
      <c r="G259" s="41">
        <v>7161479</v>
      </c>
      <c r="H259" s="41">
        <v>6322713</v>
      </c>
      <c r="I259" s="41">
        <v>7162964</v>
      </c>
      <c r="J259" s="41">
        <v>0</v>
      </c>
      <c r="K259" s="41">
        <v>6322713</v>
      </c>
      <c r="L259" s="36">
        <v>49.28</v>
      </c>
      <c r="M259" s="43">
        <v>137.72800000000001</v>
      </c>
      <c r="N259" s="44">
        <v>569.27157658573412</v>
      </c>
      <c r="O259" s="41">
        <v>0</v>
      </c>
      <c r="P259" s="41">
        <v>0</v>
      </c>
      <c r="Q259" s="41">
        <v>0</v>
      </c>
    </row>
    <row r="260" spans="1:17" s="36" customFormat="1" ht="14" x14ac:dyDescent="0.3">
      <c r="A260" s="39">
        <v>241904</v>
      </c>
      <c r="B260" s="40" t="s">
        <v>258</v>
      </c>
      <c r="C260" s="41">
        <v>16348162</v>
      </c>
      <c r="D260" s="41">
        <v>696226</v>
      </c>
      <c r="E260" s="41">
        <v>1330851587</v>
      </c>
      <c r="F260" s="42">
        <v>0.91339999999999999</v>
      </c>
      <c r="G260" s="41">
        <v>12155998</v>
      </c>
      <c r="H260" s="41">
        <v>0</v>
      </c>
      <c r="I260" s="41">
        <v>12004549</v>
      </c>
      <c r="J260" s="41">
        <v>0</v>
      </c>
      <c r="K260" s="41">
        <v>0</v>
      </c>
      <c r="L260" s="36">
        <v>49.28</v>
      </c>
      <c r="M260" s="43">
        <v>2624.3180000000002</v>
      </c>
      <c r="N260" s="44">
        <v>50.712283610446597</v>
      </c>
      <c r="O260" s="41">
        <v>81475.626355200002</v>
      </c>
      <c r="P260" s="41">
        <v>83844</v>
      </c>
      <c r="Q260" s="41">
        <v>2368.3736447999981</v>
      </c>
    </row>
    <row r="261" spans="1:17" s="36" customFormat="1" ht="14" x14ac:dyDescent="0.3">
      <c r="A261" s="39">
        <v>40902</v>
      </c>
      <c r="B261" s="40" t="s">
        <v>52</v>
      </c>
      <c r="C261" s="41">
        <v>3864926</v>
      </c>
      <c r="D261" s="41">
        <v>128566</v>
      </c>
      <c r="E261" s="41">
        <v>458482209</v>
      </c>
      <c r="F261" s="42">
        <v>0.91339999999999999</v>
      </c>
      <c r="G261" s="41">
        <v>4187776</v>
      </c>
      <c r="H261" s="41">
        <v>451416</v>
      </c>
      <c r="I261" s="41">
        <v>3903826</v>
      </c>
      <c r="J261" s="41">
        <v>-283950</v>
      </c>
      <c r="K261" s="41">
        <v>167466</v>
      </c>
      <c r="L261" s="36">
        <v>49.28</v>
      </c>
      <c r="M261" s="43">
        <v>619.12400000000002</v>
      </c>
      <c r="N261" s="44">
        <v>74.053373637591179</v>
      </c>
      <c r="O261" s="41">
        <v>0</v>
      </c>
      <c r="P261" s="41">
        <v>0</v>
      </c>
      <c r="Q261" s="41">
        <v>0</v>
      </c>
    </row>
    <row r="262" spans="1:17" s="36" customFormat="1" ht="14" x14ac:dyDescent="0.3">
      <c r="A262" s="39">
        <v>180904</v>
      </c>
      <c r="B262" s="40" t="s">
        <v>198</v>
      </c>
      <c r="C262" s="41">
        <v>2043459</v>
      </c>
      <c r="D262" s="41">
        <v>80838</v>
      </c>
      <c r="E262" s="41">
        <v>182915028</v>
      </c>
      <c r="F262" s="42">
        <v>0.87170000000000003</v>
      </c>
      <c r="G262" s="41">
        <v>1594470</v>
      </c>
      <c r="H262" s="41">
        <v>0</v>
      </c>
      <c r="I262" s="41">
        <v>1865017</v>
      </c>
      <c r="J262" s="41">
        <v>0</v>
      </c>
      <c r="K262" s="41">
        <v>0</v>
      </c>
      <c r="L262" s="36">
        <v>49.28</v>
      </c>
      <c r="M262" s="43">
        <v>344.69200000000001</v>
      </c>
      <c r="N262" s="44">
        <v>53.066223759182115</v>
      </c>
      <c r="O262" s="41">
        <v>0</v>
      </c>
      <c r="P262" s="41">
        <v>0</v>
      </c>
      <c r="Q262" s="41">
        <v>0</v>
      </c>
    </row>
    <row r="263" spans="1:17" s="36" customFormat="1" ht="14" x14ac:dyDescent="0.3">
      <c r="A263" s="39">
        <v>105905</v>
      </c>
      <c r="B263" s="40" t="s">
        <v>129</v>
      </c>
      <c r="C263" s="41">
        <v>19503520</v>
      </c>
      <c r="D263" s="41">
        <v>957043</v>
      </c>
      <c r="E263" s="41">
        <v>2563032763</v>
      </c>
      <c r="F263" s="42">
        <v>0.87030000000000007</v>
      </c>
      <c r="G263" s="41">
        <v>22306074</v>
      </c>
      <c r="H263" s="41">
        <v>3759597</v>
      </c>
      <c r="I263" s="41">
        <v>21069737</v>
      </c>
      <c r="J263" s="41">
        <v>-1236337</v>
      </c>
      <c r="K263" s="41">
        <v>2523260</v>
      </c>
      <c r="L263" s="36">
        <v>49.28</v>
      </c>
      <c r="M263" s="43">
        <v>3139.53</v>
      </c>
      <c r="N263" s="44">
        <v>81.637466850133606</v>
      </c>
      <c r="O263" s="41">
        <v>94376.783424000023</v>
      </c>
      <c r="P263" s="41">
        <v>156345</v>
      </c>
      <c r="Q263" s="41">
        <v>61968.216575999977</v>
      </c>
    </row>
    <row r="264" spans="1:17" s="36" customFormat="1" ht="14" x14ac:dyDescent="0.3">
      <c r="A264" s="39">
        <v>248902</v>
      </c>
      <c r="B264" s="40" t="s">
        <v>267</v>
      </c>
      <c r="C264" s="41">
        <v>3989371</v>
      </c>
      <c r="D264" s="41">
        <v>144122</v>
      </c>
      <c r="E264" s="41">
        <v>10841772750</v>
      </c>
      <c r="F264" s="42">
        <v>0.85950000000000004</v>
      </c>
      <c r="G264" s="41">
        <v>93185037</v>
      </c>
      <c r="H264" s="41">
        <v>89339788</v>
      </c>
      <c r="I264" s="41">
        <v>91322620</v>
      </c>
      <c r="J264" s="41">
        <v>-1862417</v>
      </c>
      <c r="K264" s="41">
        <v>87477371</v>
      </c>
      <c r="L264" s="36">
        <v>49.28</v>
      </c>
      <c r="M264" s="43">
        <v>639.75800000000004</v>
      </c>
      <c r="N264" s="44">
        <v>1694.6677884450055</v>
      </c>
      <c r="O264" s="41">
        <v>0</v>
      </c>
      <c r="P264" s="41">
        <v>0</v>
      </c>
      <c r="Q264" s="41">
        <v>0</v>
      </c>
    </row>
    <row r="265" spans="1:17" s="36" customFormat="1" ht="14" x14ac:dyDescent="0.3">
      <c r="A265" s="39">
        <v>196902</v>
      </c>
      <c r="B265" s="40" t="s">
        <v>217</v>
      </c>
      <c r="C265" s="41">
        <v>4666957</v>
      </c>
      <c r="D265" s="41">
        <v>157375</v>
      </c>
      <c r="E265" s="41">
        <v>474688408</v>
      </c>
      <c r="F265" s="42">
        <v>0.84200000000000008</v>
      </c>
      <c r="G265" s="41">
        <v>3996876</v>
      </c>
      <c r="H265" s="41">
        <v>0</v>
      </c>
      <c r="I265" s="41">
        <v>2818786</v>
      </c>
      <c r="J265" s="41">
        <v>0</v>
      </c>
      <c r="K265" s="41">
        <v>0</v>
      </c>
      <c r="L265" s="36">
        <v>49.28</v>
      </c>
      <c r="M265" s="43">
        <v>753.42900000000009</v>
      </c>
      <c r="N265" s="44">
        <v>63.003734658474777</v>
      </c>
      <c r="O265" s="41">
        <v>151857.53278080001</v>
      </c>
      <c r="P265" s="41">
        <v>194148</v>
      </c>
      <c r="Q265" s="41">
        <v>42290.467219199985</v>
      </c>
    </row>
    <row r="266" spans="1:17" s="36" customFormat="1" ht="14" x14ac:dyDescent="0.3">
      <c r="A266" s="39">
        <v>250905</v>
      </c>
      <c r="B266" s="40" t="s">
        <v>273</v>
      </c>
      <c r="C266" s="41">
        <v>3644238</v>
      </c>
      <c r="D266" s="41">
        <v>135952</v>
      </c>
      <c r="E266" s="41">
        <v>407388517</v>
      </c>
      <c r="F266" s="42">
        <v>0.82469999999999999</v>
      </c>
      <c r="G266" s="41">
        <v>3359733</v>
      </c>
      <c r="H266" s="41">
        <v>0</v>
      </c>
      <c r="I266" s="41">
        <v>3317903</v>
      </c>
      <c r="J266" s="41">
        <v>0</v>
      </c>
      <c r="K266" s="41">
        <v>0</v>
      </c>
      <c r="L266" s="36">
        <v>49.28</v>
      </c>
      <c r="M266" s="43">
        <v>586.35500000000002</v>
      </c>
      <c r="N266" s="44">
        <v>69.478134747721086</v>
      </c>
      <c r="O266" s="41">
        <v>0</v>
      </c>
      <c r="P266" s="41">
        <v>0</v>
      </c>
      <c r="Q266" s="41">
        <v>0</v>
      </c>
    </row>
    <row r="267" spans="1:17" ht="14" x14ac:dyDescent="0.3">
      <c r="A267" s="39">
        <v>62904</v>
      </c>
      <c r="B267" s="40" t="s">
        <v>83</v>
      </c>
      <c r="C267" s="41">
        <v>5493240</v>
      </c>
      <c r="D267" s="41">
        <v>199447</v>
      </c>
      <c r="E267" s="41">
        <v>2503969543</v>
      </c>
      <c r="F267" s="42">
        <v>0.91339999999999999</v>
      </c>
      <c r="G267" s="41">
        <v>22871258</v>
      </c>
      <c r="H267" s="41">
        <v>17577465</v>
      </c>
      <c r="I267" s="41">
        <v>22385434</v>
      </c>
      <c r="J267" s="41">
        <v>-485824</v>
      </c>
      <c r="K267" s="41">
        <v>17091641</v>
      </c>
      <c r="L267" s="36">
        <v>49.28</v>
      </c>
      <c r="M267" s="43">
        <v>882.32400000000007</v>
      </c>
      <c r="N267" s="44">
        <v>283.79252326809655</v>
      </c>
      <c r="O267" s="41">
        <v>0</v>
      </c>
      <c r="P267" s="41">
        <v>0</v>
      </c>
      <c r="Q267" s="41">
        <v>0</v>
      </c>
    </row>
    <row r="268" spans="1:17" x14ac:dyDescent="0.3">
      <c r="C268" s="38"/>
      <c r="D268" s="38"/>
      <c r="E268" s="38"/>
      <c r="G268" s="38"/>
      <c r="H268" s="38"/>
      <c r="I268" s="38"/>
      <c r="J268" s="38"/>
      <c r="K268" s="38"/>
      <c r="L268" s="38"/>
      <c r="M268" s="38"/>
      <c r="N268" s="38"/>
      <c r="O268" s="38"/>
      <c r="P268" s="38"/>
      <c r="Q268" s="38"/>
    </row>
  </sheetData>
  <sortState xmlns:xlrd2="http://schemas.microsoft.com/office/spreadsheetml/2017/richdata2" ref="A18:Q267">
    <sortCondition ref="B18:B267"/>
  </sortState>
  <mergeCells count="6">
    <mergeCell ref="A12:P12"/>
    <mergeCell ref="A1:P1"/>
    <mergeCell ref="A2:P2"/>
    <mergeCell ref="A3:P3"/>
    <mergeCell ref="A6:P7"/>
    <mergeCell ref="A9:P10"/>
  </mergeCells>
  <pageMargins left="0.7" right="0.7" top="0.75" bottom="0.75" header="0.3" footer="0.3"/>
  <pageSetup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Excess Local Revenue Districts web.xlsb</dc:title>
  <dc:creator>cmueller</dc:creator>
  <cp:lastModifiedBy>Maynard-Harrison, Amy</cp:lastModifiedBy>
  <cp:lastPrinted>2021-07-21T16:23:13Z</cp:lastPrinted>
  <dcterms:created xsi:type="dcterms:W3CDTF">2021-07-21T16:13:17Z</dcterms:created>
  <dcterms:modified xsi:type="dcterms:W3CDTF">2021-07-28T17:51:09Z</dcterms:modified>
</cp:coreProperties>
</file>