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checkCompatibility="1" defaultThemeVersion="124226"/>
  <mc:AlternateContent xmlns:mc="http://schemas.openxmlformats.org/markup-compatibility/2006">
    <mc:Choice Requires="x15">
      <x15ac:absPath xmlns:x15ac="http://schemas.microsoft.com/office/spreadsheetml/2010/11/ac" url="S:\1_School Finance Unit\State Funding\FSP Operations\Chapter 41 Recapture\2017-2018\Final Notification\"/>
    </mc:Choice>
  </mc:AlternateContent>
  <bookViews>
    <workbookView xWindow="0" yWindow="0" windowWidth="16800" windowHeight="6650" activeTab="2"/>
  </bookViews>
  <sheets>
    <sheet name="Preliminary Notice" sheetId="1" r:id="rId1"/>
    <sheet name="&quot;Final&quot; Official Notice" sheetId="2" r:id="rId2"/>
    <sheet name="Final Chapter 41 Status List" sheetId="4" r:id="rId3"/>
  </sheets>
  <definedNames>
    <definedName name="_xlnm.Print_Area" localSheetId="1">'"Final" Official Notice'!$A$1:$N$431</definedName>
    <definedName name="_xlnm.Print_Area" localSheetId="2">'Final Chapter 41 Status List'!$A$1:$N$431</definedName>
    <definedName name="_xlnm.Print_Area" localSheetId="0">'Preliminary Notice'!$A$1:$N$431</definedName>
    <definedName name="_xlnm.Print_Titles" localSheetId="1">'"Final" Official Notice'!$20:$20</definedName>
    <definedName name="_xlnm.Print_Titles" localSheetId="2">'Final Chapter 41 Status List'!$20:$20</definedName>
    <definedName name="_xlnm.Print_Titles" localSheetId="0">'Preliminary Notice'!$20:$20</definedName>
    <definedName name="REPORT3" localSheetId="1">'"Final" Official Notice'!$A$20:$N$411</definedName>
    <definedName name="REPORT3" localSheetId="2">'Final Chapter 41 Status List'!$A$20:$N$411</definedName>
    <definedName name="REPORT3">'Preliminary Notice'!$A$20:$N$411</definedName>
  </definedNames>
  <calcPr calcId="171027"/>
</workbook>
</file>

<file path=xl/calcChain.xml><?xml version="1.0" encoding="utf-8"?>
<calcChain xmlns="http://schemas.openxmlformats.org/spreadsheetml/2006/main">
  <c r="M22" i="4" l="1"/>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22" i="4"/>
  <c r="H23" i="4"/>
  <c r="H21" i="4"/>
  <c r="E21" i="4"/>
  <c r="B18" i="4" l="1"/>
  <c r="B18" i="2"/>
  <c r="H412" i="2"/>
  <c r="E412" i="2"/>
  <c r="K412" i="2" s="1"/>
  <c r="L412" i="2" s="1"/>
  <c r="M412" i="2" s="1"/>
  <c r="H411" i="2"/>
  <c r="E411" i="2"/>
  <c r="K411" i="2" s="1"/>
  <c r="L411" i="2" s="1"/>
  <c r="M411" i="2" s="1"/>
  <c r="K410" i="2"/>
  <c r="L410" i="2" s="1"/>
  <c r="M410" i="2" s="1"/>
  <c r="H410" i="2"/>
  <c r="E410" i="2"/>
  <c r="H409" i="2"/>
  <c r="E409" i="2"/>
  <c r="K409" i="2" s="1"/>
  <c r="L409" i="2" s="1"/>
  <c r="M409" i="2" s="1"/>
  <c r="H408" i="2"/>
  <c r="E408" i="2"/>
  <c r="K408" i="2" s="1"/>
  <c r="L408" i="2" s="1"/>
  <c r="M408" i="2" s="1"/>
  <c r="H407" i="2"/>
  <c r="E407" i="2"/>
  <c r="K407" i="2" s="1"/>
  <c r="L407" i="2" s="1"/>
  <c r="M407" i="2" s="1"/>
  <c r="K406" i="2"/>
  <c r="L406" i="2" s="1"/>
  <c r="M406" i="2" s="1"/>
  <c r="H406" i="2"/>
  <c r="E406" i="2"/>
  <c r="K405" i="2"/>
  <c r="L405" i="2" s="1"/>
  <c r="M405" i="2" s="1"/>
  <c r="H405" i="2"/>
  <c r="E405" i="2"/>
  <c r="H404" i="2"/>
  <c r="E404" i="2"/>
  <c r="K404" i="2" s="1"/>
  <c r="L404" i="2" s="1"/>
  <c r="M404" i="2" s="1"/>
  <c r="M403" i="2"/>
  <c r="H403" i="2"/>
  <c r="E403" i="2"/>
  <c r="K403" i="2" s="1"/>
  <c r="L403" i="2" s="1"/>
  <c r="K402" i="2"/>
  <c r="L402" i="2" s="1"/>
  <c r="M402" i="2" s="1"/>
  <c r="H402" i="2"/>
  <c r="E402" i="2"/>
  <c r="L401" i="2"/>
  <c r="M401" i="2" s="1"/>
  <c r="K401" i="2"/>
  <c r="H401" i="2"/>
  <c r="E401" i="2"/>
  <c r="L400" i="2"/>
  <c r="M400" i="2" s="1"/>
  <c r="H400" i="2"/>
  <c r="E400" i="2"/>
  <c r="K400" i="2" s="1"/>
  <c r="H399" i="2"/>
  <c r="E399" i="2"/>
  <c r="K399" i="2" s="1"/>
  <c r="L399" i="2" s="1"/>
  <c r="M399" i="2" s="1"/>
  <c r="K398" i="2"/>
  <c r="L398" i="2" s="1"/>
  <c r="M398" i="2" s="1"/>
  <c r="H398" i="2"/>
  <c r="E398" i="2"/>
  <c r="K397" i="2"/>
  <c r="L397" i="2" s="1"/>
  <c r="M397" i="2" s="1"/>
  <c r="H397" i="2"/>
  <c r="E397" i="2"/>
  <c r="H396" i="2"/>
  <c r="E396" i="2"/>
  <c r="K396" i="2" s="1"/>
  <c r="L396" i="2" s="1"/>
  <c r="M396" i="2" s="1"/>
  <c r="H395" i="2"/>
  <c r="E395" i="2"/>
  <c r="K395" i="2" s="1"/>
  <c r="L395" i="2" s="1"/>
  <c r="M395" i="2" s="1"/>
  <c r="K394" i="2"/>
  <c r="L394" i="2" s="1"/>
  <c r="M394" i="2" s="1"/>
  <c r="H394" i="2"/>
  <c r="E394" i="2"/>
  <c r="H393" i="2"/>
  <c r="E393" i="2"/>
  <c r="K393" i="2" s="1"/>
  <c r="L393" i="2" s="1"/>
  <c r="M393" i="2" s="1"/>
  <c r="H392" i="2"/>
  <c r="E392" i="2"/>
  <c r="K392" i="2" s="1"/>
  <c r="L392" i="2" s="1"/>
  <c r="M392" i="2" s="1"/>
  <c r="H391" i="2"/>
  <c r="E391" i="2"/>
  <c r="K391" i="2" s="1"/>
  <c r="L391" i="2" s="1"/>
  <c r="M391" i="2" s="1"/>
  <c r="K390" i="2"/>
  <c r="L390" i="2" s="1"/>
  <c r="M390" i="2" s="1"/>
  <c r="H390" i="2"/>
  <c r="E390" i="2"/>
  <c r="K389" i="2"/>
  <c r="L389" i="2" s="1"/>
  <c r="M389" i="2" s="1"/>
  <c r="H389" i="2"/>
  <c r="E389" i="2"/>
  <c r="H388" i="2"/>
  <c r="E388" i="2"/>
  <c r="K388" i="2" s="1"/>
  <c r="L388" i="2" s="1"/>
  <c r="M388" i="2" s="1"/>
  <c r="H387" i="2"/>
  <c r="E387" i="2"/>
  <c r="K387" i="2" s="1"/>
  <c r="L387" i="2" s="1"/>
  <c r="M387" i="2" s="1"/>
  <c r="K386" i="2"/>
  <c r="L386" i="2" s="1"/>
  <c r="M386" i="2" s="1"/>
  <c r="H386" i="2"/>
  <c r="E386" i="2"/>
  <c r="H385" i="2"/>
  <c r="E385" i="2"/>
  <c r="K385" i="2" s="1"/>
  <c r="L385" i="2" s="1"/>
  <c r="M385" i="2" s="1"/>
  <c r="H384" i="2"/>
  <c r="E384" i="2"/>
  <c r="K384" i="2" s="1"/>
  <c r="L384" i="2" s="1"/>
  <c r="M384" i="2" s="1"/>
  <c r="H383" i="2"/>
  <c r="E383" i="2"/>
  <c r="K383" i="2" s="1"/>
  <c r="L383" i="2" s="1"/>
  <c r="M383" i="2" s="1"/>
  <c r="K382" i="2"/>
  <c r="L382" i="2" s="1"/>
  <c r="M382" i="2" s="1"/>
  <c r="H382" i="2"/>
  <c r="E382" i="2"/>
  <c r="K381" i="2"/>
  <c r="L381" i="2" s="1"/>
  <c r="M381" i="2" s="1"/>
  <c r="H381" i="2"/>
  <c r="E381" i="2"/>
  <c r="H380" i="2"/>
  <c r="E380" i="2"/>
  <c r="K380" i="2" s="1"/>
  <c r="L380" i="2" s="1"/>
  <c r="M380" i="2" s="1"/>
  <c r="M379" i="2"/>
  <c r="H379" i="2"/>
  <c r="E379" i="2"/>
  <c r="K379" i="2" s="1"/>
  <c r="L379" i="2" s="1"/>
  <c r="K378" i="2"/>
  <c r="L378" i="2" s="1"/>
  <c r="M378" i="2" s="1"/>
  <c r="H378" i="2"/>
  <c r="E378" i="2"/>
  <c r="H377" i="2"/>
  <c r="E377" i="2"/>
  <c r="K377" i="2" s="1"/>
  <c r="L377" i="2" s="1"/>
  <c r="M377" i="2" s="1"/>
  <c r="L376" i="2"/>
  <c r="M376" i="2" s="1"/>
  <c r="H376" i="2"/>
  <c r="E376" i="2"/>
  <c r="K376" i="2" s="1"/>
  <c r="H375" i="2"/>
  <c r="E375" i="2"/>
  <c r="K375" i="2" s="1"/>
  <c r="L375" i="2" s="1"/>
  <c r="M375" i="2" s="1"/>
  <c r="K374" i="2"/>
  <c r="L374" i="2" s="1"/>
  <c r="M374" i="2" s="1"/>
  <c r="H374" i="2"/>
  <c r="E374" i="2"/>
  <c r="K373" i="2"/>
  <c r="L373" i="2" s="1"/>
  <c r="M373" i="2" s="1"/>
  <c r="H373" i="2"/>
  <c r="E373" i="2"/>
  <c r="H372" i="2"/>
  <c r="E372" i="2"/>
  <c r="K372" i="2" s="1"/>
  <c r="L372" i="2" s="1"/>
  <c r="M372" i="2" s="1"/>
  <c r="M371" i="2"/>
  <c r="H371" i="2"/>
  <c r="E371" i="2"/>
  <c r="K371" i="2" s="1"/>
  <c r="L371" i="2" s="1"/>
  <c r="K370" i="2"/>
  <c r="L370" i="2" s="1"/>
  <c r="M370" i="2" s="1"/>
  <c r="H370" i="2"/>
  <c r="E370" i="2"/>
  <c r="H369" i="2"/>
  <c r="E369" i="2"/>
  <c r="K369" i="2" s="1"/>
  <c r="L369" i="2" s="1"/>
  <c r="M369" i="2" s="1"/>
  <c r="L368" i="2"/>
  <c r="M368" i="2" s="1"/>
  <c r="H368" i="2"/>
  <c r="E368" i="2"/>
  <c r="K368" i="2" s="1"/>
  <c r="H367" i="2"/>
  <c r="E367" i="2"/>
  <c r="K367" i="2" s="1"/>
  <c r="L367" i="2" s="1"/>
  <c r="M367" i="2" s="1"/>
  <c r="K366" i="2"/>
  <c r="L366" i="2" s="1"/>
  <c r="M366" i="2" s="1"/>
  <c r="H366" i="2"/>
  <c r="E366" i="2"/>
  <c r="K365" i="2"/>
  <c r="L365" i="2" s="1"/>
  <c r="M365" i="2" s="1"/>
  <c r="H365" i="2"/>
  <c r="E365" i="2"/>
  <c r="H364" i="2"/>
  <c r="E364" i="2"/>
  <c r="K364" i="2" s="1"/>
  <c r="L364" i="2" s="1"/>
  <c r="M364" i="2" s="1"/>
  <c r="H363" i="2"/>
  <c r="E363" i="2"/>
  <c r="K363" i="2" s="1"/>
  <c r="L363" i="2" s="1"/>
  <c r="M363" i="2" s="1"/>
  <c r="K362" i="2"/>
  <c r="L362" i="2" s="1"/>
  <c r="M362" i="2" s="1"/>
  <c r="H362" i="2"/>
  <c r="E362" i="2"/>
  <c r="H361" i="2"/>
  <c r="E361" i="2"/>
  <c r="K361" i="2" s="1"/>
  <c r="L361" i="2" s="1"/>
  <c r="M361" i="2" s="1"/>
  <c r="H360" i="2"/>
  <c r="E360" i="2"/>
  <c r="K360" i="2" s="1"/>
  <c r="L360" i="2" s="1"/>
  <c r="M360" i="2" s="1"/>
  <c r="H359" i="2"/>
  <c r="E359" i="2"/>
  <c r="K359" i="2" s="1"/>
  <c r="L359" i="2" s="1"/>
  <c r="M359" i="2" s="1"/>
  <c r="K358" i="2"/>
  <c r="L358" i="2" s="1"/>
  <c r="M358" i="2" s="1"/>
  <c r="H358" i="2"/>
  <c r="E358" i="2"/>
  <c r="K357" i="2"/>
  <c r="L357" i="2" s="1"/>
  <c r="M357" i="2" s="1"/>
  <c r="H357" i="2"/>
  <c r="E357" i="2"/>
  <c r="H356" i="2"/>
  <c r="E356" i="2"/>
  <c r="K356" i="2" s="1"/>
  <c r="L356" i="2" s="1"/>
  <c r="M356" i="2" s="1"/>
  <c r="M355" i="2"/>
  <c r="H355" i="2"/>
  <c r="E355" i="2"/>
  <c r="K355" i="2" s="1"/>
  <c r="L355" i="2" s="1"/>
  <c r="K354" i="2"/>
  <c r="L354" i="2" s="1"/>
  <c r="M354" i="2" s="1"/>
  <c r="H354" i="2"/>
  <c r="E354" i="2"/>
  <c r="L353" i="2"/>
  <c r="M353" i="2" s="1"/>
  <c r="K353" i="2"/>
  <c r="H353" i="2"/>
  <c r="E353" i="2"/>
  <c r="L352" i="2"/>
  <c r="M352" i="2" s="1"/>
  <c r="H352" i="2"/>
  <c r="E352" i="2"/>
  <c r="K352" i="2" s="1"/>
  <c r="H351" i="2"/>
  <c r="E351" i="2"/>
  <c r="K351" i="2" s="1"/>
  <c r="L351" i="2" s="1"/>
  <c r="M351" i="2" s="1"/>
  <c r="K350" i="2"/>
  <c r="L350" i="2" s="1"/>
  <c r="M350" i="2" s="1"/>
  <c r="H350" i="2"/>
  <c r="E350" i="2"/>
  <c r="K349" i="2"/>
  <c r="L349" i="2" s="1"/>
  <c r="M349" i="2" s="1"/>
  <c r="H349" i="2"/>
  <c r="E349" i="2"/>
  <c r="M348" i="2"/>
  <c r="H348" i="2"/>
  <c r="E348" i="2"/>
  <c r="K348" i="2" s="1"/>
  <c r="L348" i="2" s="1"/>
  <c r="H347" i="2"/>
  <c r="E347" i="2"/>
  <c r="K347" i="2" s="1"/>
  <c r="L347" i="2" s="1"/>
  <c r="M347" i="2" s="1"/>
  <c r="K346" i="2"/>
  <c r="L346" i="2" s="1"/>
  <c r="M346" i="2" s="1"/>
  <c r="H346" i="2"/>
  <c r="E346" i="2"/>
  <c r="L345" i="2"/>
  <c r="M345" i="2" s="1"/>
  <c r="K345" i="2"/>
  <c r="H345" i="2"/>
  <c r="E345" i="2"/>
  <c r="L344" i="2"/>
  <c r="M344" i="2" s="1"/>
  <c r="H344" i="2"/>
  <c r="E344" i="2"/>
  <c r="K344" i="2" s="1"/>
  <c r="H343" i="2"/>
  <c r="E343" i="2"/>
  <c r="K343" i="2" s="1"/>
  <c r="L343" i="2" s="1"/>
  <c r="M343" i="2" s="1"/>
  <c r="K342" i="2"/>
  <c r="L342" i="2" s="1"/>
  <c r="M342" i="2" s="1"/>
  <c r="H342" i="2"/>
  <c r="E342" i="2"/>
  <c r="K341" i="2"/>
  <c r="L341" i="2" s="1"/>
  <c r="M341" i="2" s="1"/>
  <c r="H341" i="2"/>
  <c r="E341" i="2"/>
  <c r="M340" i="2"/>
  <c r="H340" i="2"/>
  <c r="E340" i="2"/>
  <c r="K340" i="2" s="1"/>
  <c r="L340" i="2" s="1"/>
  <c r="M339" i="2"/>
  <c r="H339" i="2"/>
  <c r="E339" i="2"/>
  <c r="K339" i="2" s="1"/>
  <c r="L339" i="2" s="1"/>
  <c r="K338" i="2"/>
  <c r="L338" i="2" s="1"/>
  <c r="M338" i="2" s="1"/>
  <c r="H338" i="2"/>
  <c r="E338" i="2"/>
  <c r="L337" i="2"/>
  <c r="M337" i="2" s="1"/>
  <c r="K337" i="2"/>
  <c r="H337" i="2"/>
  <c r="E337" i="2"/>
  <c r="H336" i="2"/>
  <c r="E336" i="2"/>
  <c r="K336" i="2" s="1"/>
  <c r="L336" i="2" s="1"/>
  <c r="M336" i="2" s="1"/>
  <c r="H335" i="2"/>
  <c r="E335" i="2"/>
  <c r="K335" i="2" s="1"/>
  <c r="L335" i="2" s="1"/>
  <c r="M335" i="2" s="1"/>
  <c r="K334" i="2"/>
  <c r="L334" i="2" s="1"/>
  <c r="M334" i="2" s="1"/>
  <c r="H334" i="2"/>
  <c r="E334" i="2"/>
  <c r="K333" i="2"/>
  <c r="L333" i="2" s="1"/>
  <c r="M333" i="2" s="1"/>
  <c r="H333" i="2"/>
  <c r="E333" i="2"/>
  <c r="H332" i="2"/>
  <c r="E332" i="2"/>
  <c r="K332" i="2" s="1"/>
  <c r="L332" i="2" s="1"/>
  <c r="M332" i="2" s="1"/>
  <c r="H331" i="2"/>
  <c r="E331" i="2"/>
  <c r="K331" i="2" s="1"/>
  <c r="L331" i="2" s="1"/>
  <c r="M331" i="2" s="1"/>
  <c r="K330" i="2"/>
  <c r="L330" i="2" s="1"/>
  <c r="M330" i="2" s="1"/>
  <c r="H330" i="2"/>
  <c r="E330" i="2"/>
  <c r="L329" i="2"/>
  <c r="M329" i="2" s="1"/>
  <c r="H329" i="2"/>
  <c r="E329" i="2"/>
  <c r="K329" i="2" s="1"/>
  <c r="L328" i="2"/>
  <c r="M328" i="2" s="1"/>
  <c r="H328" i="2"/>
  <c r="E328" i="2"/>
  <c r="K328" i="2" s="1"/>
  <c r="H327" i="2"/>
  <c r="E327" i="2"/>
  <c r="K327" i="2" s="1"/>
  <c r="L327" i="2" s="1"/>
  <c r="M327" i="2" s="1"/>
  <c r="K326" i="2"/>
  <c r="L326" i="2" s="1"/>
  <c r="M326" i="2" s="1"/>
  <c r="H326" i="2"/>
  <c r="E326" i="2"/>
  <c r="K325" i="2"/>
  <c r="L325" i="2" s="1"/>
  <c r="M325" i="2" s="1"/>
  <c r="H325" i="2"/>
  <c r="E325" i="2"/>
  <c r="M324" i="2"/>
  <c r="H324" i="2"/>
  <c r="E324" i="2"/>
  <c r="K324" i="2" s="1"/>
  <c r="L324" i="2" s="1"/>
  <c r="H323" i="2"/>
  <c r="E323" i="2"/>
  <c r="K323" i="2" s="1"/>
  <c r="L323" i="2" s="1"/>
  <c r="M323" i="2" s="1"/>
  <c r="K322" i="2"/>
  <c r="L322" i="2" s="1"/>
  <c r="M322" i="2" s="1"/>
  <c r="H322" i="2"/>
  <c r="E322" i="2"/>
  <c r="L321" i="2"/>
  <c r="M321" i="2" s="1"/>
  <c r="H321" i="2"/>
  <c r="E321" i="2"/>
  <c r="K321" i="2" s="1"/>
  <c r="L320" i="2"/>
  <c r="M320" i="2" s="1"/>
  <c r="H320" i="2"/>
  <c r="E320" i="2"/>
  <c r="K320" i="2" s="1"/>
  <c r="H319" i="2"/>
  <c r="E319" i="2"/>
  <c r="K319" i="2" s="1"/>
  <c r="L319" i="2" s="1"/>
  <c r="M319" i="2" s="1"/>
  <c r="K318" i="2"/>
  <c r="L318" i="2" s="1"/>
  <c r="M318" i="2" s="1"/>
  <c r="H318" i="2"/>
  <c r="E318" i="2"/>
  <c r="L317" i="2"/>
  <c r="M317" i="2" s="1"/>
  <c r="K317" i="2"/>
  <c r="H317" i="2"/>
  <c r="E317" i="2"/>
  <c r="M316" i="2"/>
  <c r="H316" i="2"/>
  <c r="E316" i="2"/>
  <c r="K316" i="2" s="1"/>
  <c r="L316" i="2" s="1"/>
  <c r="M315" i="2"/>
  <c r="H315" i="2"/>
  <c r="E315" i="2"/>
  <c r="K315" i="2" s="1"/>
  <c r="L315" i="2" s="1"/>
  <c r="K314" i="2"/>
  <c r="L314" i="2" s="1"/>
  <c r="M314" i="2" s="1"/>
  <c r="H314" i="2"/>
  <c r="E314" i="2"/>
  <c r="L313" i="2"/>
  <c r="M313" i="2" s="1"/>
  <c r="K313" i="2"/>
  <c r="H313" i="2"/>
  <c r="E313" i="2"/>
  <c r="H312" i="2"/>
  <c r="E312" i="2"/>
  <c r="K312" i="2" s="1"/>
  <c r="L312" i="2" s="1"/>
  <c r="M312" i="2" s="1"/>
  <c r="H311" i="2"/>
  <c r="E311" i="2"/>
  <c r="K311" i="2" s="1"/>
  <c r="L311" i="2" s="1"/>
  <c r="M311" i="2" s="1"/>
  <c r="K310" i="2"/>
  <c r="L310" i="2" s="1"/>
  <c r="M310" i="2" s="1"/>
  <c r="H310" i="2"/>
  <c r="E310" i="2"/>
  <c r="K309" i="2"/>
  <c r="L309" i="2" s="1"/>
  <c r="M309" i="2" s="1"/>
  <c r="H309" i="2"/>
  <c r="E309" i="2"/>
  <c r="H308" i="2"/>
  <c r="E308" i="2"/>
  <c r="K308" i="2" s="1"/>
  <c r="L308" i="2" s="1"/>
  <c r="M308" i="2" s="1"/>
  <c r="H307" i="2"/>
  <c r="E307" i="2"/>
  <c r="K307" i="2" s="1"/>
  <c r="L307" i="2" s="1"/>
  <c r="M307" i="2" s="1"/>
  <c r="K306" i="2"/>
  <c r="L306" i="2" s="1"/>
  <c r="M306" i="2" s="1"/>
  <c r="H306" i="2"/>
  <c r="E306" i="2"/>
  <c r="L305" i="2"/>
  <c r="M305" i="2" s="1"/>
  <c r="K305" i="2"/>
  <c r="H305" i="2"/>
  <c r="E305" i="2"/>
  <c r="M304" i="2"/>
  <c r="L304" i="2"/>
  <c r="H304" i="2"/>
  <c r="E304" i="2"/>
  <c r="K304" i="2" s="1"/>
  <c r="H303" i="2"/>
  <c r="E303" i="2"/>
  <c r="K303" i="2" s="1"/>
  <c r="L303" i="2" s="1"/>
  <c r="M303" i="2" s="1"/>
  <c r="K302" i="2"/>
  <c r="L302" i="2" s="1"/>
  <c r="M302" i="2" s="1"/>
  <c r="H302" i="2"/>
  <c r="E302" i="2"/>
  <c r="L301" i="2"/>
  <c r="M301" i="2" s="1"/>
  <c r="K301" i="2"/>
  <c r="H301" i="2"/>
  <c r="E301" i="2"/>
  <c r="M300" i="2"/>
  <c r="H300" i="2"/>
  <c r="E300" i="2"/>
  <c r="K300" i="2" s="1"/>
  <c r="L300" i="2" s="1"/>
  <c r="M299" i="2"/>
  <c r="H299" i="2"/>
  <c r="E299" i="2"/>
  <c r="K299" i="2" s="1"/>
  <c r="L299" i="2" s="1"/>
  <c r="K298" i="2"/>
  <c r="L298" i="2" s="1"/>
  <c r="M298" i="2" s="1"/>
  <c r="H298" i="2"/>
  <c r="E298" i="2"/>
  <c r="L297" i="2"/>
  <c r="M297" i="2" s="1"/>
  <c r="K297" i="2"/>
  <c r="H297" i="2"/>
  <c r="E297" i="2"/>
  <c r="H296" i="2"/>
  <c r="E296" i="2"/>
  <c r="K296" i="2" s="1"/>
  <c r="L296" i="2" s="1"/>
  <c r="M296" i="2" s="1"/>
  <c r="H295" i="2"/>
  <c r="E295" i="2"/>
  <c r="K295" i="2" s="1"/>
  <c r="L295" i="2" s="1"/>
  <c r="M295" i="2" s="1"/>
  <c r="K294" i="2"/>
  <c r="L294" i="2" s="1"/>
  <c r="M294" i="2" s="1"/>
  <c r="H294" i="2"/>
  <c r="E294" i="2"/>
  <c r="K293" i="2"/>
  <c r="L293" i="2" s="1"/>
  <c r="M293" i="2" s="1"/>
  <c r="H293" i="2"/>
  <c r="E293" i="2"/>
  <c r="H292" i="2"/>
  <c r="E292" i="2"/>
  <c r="K292" i="2" s="1"/>
  <c r="L292" i="2" s="1"/>
  <c r="M292" i="2" s="1"/>
  <c r="H291" i="2"/>
  <c r="E291" i="2"/>
  <c r="K291" i="2" s="1"/>
  <c r="L291" i="2" s="1"/>
  <c r="M291" i="2" s="1"/>
  <c r="K290" i="2"/>
  <c r="L290" i="2" s="1"/>
  <c r="M290" i="2" s="1"/>
  <c r="H290" i="2"/>
  <c r="E290" i="2"/>
  <c r="L289" i="2"/>
  <c r="M289" i="2" s="1"/>
  <c r="K289" i="2"/>
  <c r="H289" i="2"/>
  <c r="E289" i="2"/>
  <c r="L288" i="2"/>
  <c r="M288" i="2" s="1"/>
  <c r="H288" i="2"/>
  <c r="E288" i="2"/>
  <c r="K288" i="2" s="1"/>
  <c r="H287" i="2"/>
  <c r="E287" i="2"/>
  <c r="K287" i="2" s="1"/>
  <c r="L287" i="2" s="1"/>
  <c r="M287" i="2" s="1"/>
  <c r="K286" i="2"/>
  <c r="L286" i="2" s="1"/>
  <c r="M286" i="2" s="1"/>
  <c r="H286" i="2"/>
  <c r="E286" i="2"/>
  <c r="L285" i="2"/>
  <c r="M285" i="2" s="1"/>
  <c r="K285" i="2"/>
  <c r="H285" i="2"/>
  <c r="E285" i="2"/>
  <c r="M284" i="2"/>
  <c r="H284" i="2"/>
  <c r="E284" i="2"/>
  <c r="K284" i="2" s="1"/>
  <c r="L284" i="2" s="1"/>
  <c r="M283" i="2"/>
  <c r="H283" i="2"/>
  <c r="E283" i="2"/>
  <c r="K283" i="2" s="1"/>
  <c r="L283" i="2" s="1"/>
  <c r="K282" i="2"/>
  <c r="L282" i="2" s="1"/>
  <c r="M282" i="2" s="1"/>
  <c r="H282" i="2"/>
  <c r="E282" i="2"/>
  <c r="L281" i="2"/>
  <c r="M281" i="2" s="1"/>
  <c r="K281" i="2"/>
  <c r="H281" i="2"/>
  <c r="E281" i="2"/>
  <c r="H280" i="2"/>
  <c r="E280" i="2"/>
  <c r="K280" i="2" s="1"/>
  <c r="L280" i="2" s="1"/>
  <c r="M280" i="2" s="1"/>
  <c r="H279" i="2"/>
  <c r="E279" i="2"/>
  <c r="K279" i="2" s="1"/>
  <c r="L279" i="2" s="1"/>
  <c r="M279" i="2" s="1"/>
  <c r="K278" i="2"/>
  <c r="L278" i="2" s="1"/>
  <c r="M278" i="2" s="1"/>
  <c r="H278" i="2"/>
  <c r="E278" i="2"/>
  <c r="K277" i="2"/>
  <c r="L277" i="2" s="1"/>
  <c r="M277" i="2" s="1"/>
  <c r="H277" i="2"/>
  <c r="E277" i="2"/>
  <c r="H276" i="2"/>
  <c r="E276" i="2"/>
  <c r="K276" i="2" s="1"/>
  <c r="L276" i="2" s="1"/>
  <c r="M276" i="2" s="1"/>
  <c r="H275" i="2"/>
  <c r="E275" i="2"/>
  <c r="K275" i="2" s="1"/>
  <c r="L275" i="2" s="1"/>
  <c r="M275" i="2" s="1"/>
  <c r="K274" i="2"/>
  <c r="L274" i="2" s="1"/>
  <c r="M274" i="2" s="1"/>
  <c r="H274" i="2"/>
  <c r="E274" i="2"/>
  <c r="L273" i="2"/>
  <c r="M273" i="2" s="1"/>
  <c r="H273" i="2"/>
  <c r="E273" i="2"/>
  <c r="K273" i="2" s="1"/>
  <c r="L272" i="2"/>
  <c r="M272" i="2" s="1"/>
  <c r="H272" i="2"/>
  <c r="E272" i="2"/>
  <c r="K272" i="2" s="1"/>
  <c r="H271" i="2"/>
  <c r="E271" i="2"/>
  <c r="K271" i="2" s="1"/>
  <c r="L271" i="2" s="1"/>
  <c r="M271" i="2" s="1"/>
  <c r="K270" i="2"/>
  <c r="L270" i="2" s="1"/>
  <c r="M270" i="2" s="1"/>
  <c r="H270" i="2"/>
  <c r="E270" i="2"/>
  <c r="L269" i="2"/>
  <c r="M269" i="2" s="1"/>
  <c r="K269" i="2"/>
  <c r="H269" i="2"/>
  <c r="E269" i="2"/>
  <c r="M268" i="2"/>
  <c r="H268" i="2"/>
  <c r="E268" i="2"/>
  <c r="K268" i="2" s="1"/>
  <c r="L268" i="2" s="1"/>
  <c r="H267" i="2"/>
  <c r="E267" i="2"/>
  <c r="K267" i="2" s="1"/>
  <c r="L267" i="2" s="1"/>
  <c r="M267" i="2" s="1"/>
  <c r="K266" i="2"/>
  <c r="L266" i="2" s="1"/>
  <c r="M266" i="2" s="1"/>
  <c r="H266" i="2"/>
  <c r="E266" i="2"/>
  <c r="L265" i="2"/>
  <c r="M265" i="2" s="1"/>
  <c r="K265" i="2"/>
  <c r="H265" i="2"/>
  <c r="E265" i="2"/>
  <c r="H264" i="2"/>
  <c r="E264" i="2"/>
  <c r="K264" i="2" s="1"/>
  <c r="L264" i="2" s="1"/>
  <c r="M264" i="2" s="1"/>
  <c r="H263" i="2"/>
  <c r="E263" i="2"/>
  <c r="K263" i="2" s="1"/>
  <c r="L263" i="2" s="1"/>
  <c r="M263" i="2" s="1"/>
  <c r="K262" i="2"/>
  <c r="L262" i="2" s="1"/>
  <c r="M262" i="2" s="1"/>
  <c r="H262" i="2"/>
  <c r="E262" i="2"/>
  <c r="L261" i="2"/>
  <c r="M261" i="2" s="1"/>
  <c r="K261" i="2"/>
  <c r="H261" i="2"/>
  <c r="E261" i="2"/>
  <c r="H260" i="2"/>
  <c r="E260" i="2"/>
  <c r="K260" i="2" s="1"/>
  <c r="L260" i="2" s="1"/>
  <c r="M260" i="2" s="1"/>
  <c r="M259" i="2"/>
  <c r="H259" i="2"/>
  <c r="E259" i="2"/>
  <c r="K259" i="2" s="1"/>
  <c r="L259" i="2" s="1"/>
  <c r="K258" i="2"/>
  <c r="L258" i="2" s="1"/>
  <c r="M258" i="2" s="1"/>
  <c r="H258" i="2"/>
  <c r="E258" i="2"/>
  <c r="H257" i="2"/>
  <c r="E257" i="2"/>
  <c r="K257" i="2" s="1"/>
  <c r="L257" i="2" s="1"/>
  <c r="M257" i="2" s="1"/>
  <c r="H256" i="2"/>
  <c r="E256" i="2"/>
  <c r="K256" i="2" s="1"/>
  <c r="L256" i="2" s="1"/>
  <c r="M256" i="2" s="1"/>
  <c r="H255" i="2"/>
  <c r="E255" i="2"/>
  <c r="K255" i="2" s="1"/>
  <c r="L255" i="2" s="1"/>
  <c r="M255" i="2" s="1"/>
  <c r="K254" i="2"/>
  <c r="L254" i="2" s="1"/>
  <c r="M254" i="2" s="1"/>
  <c r="H254" i="2"/>
  <c r="E254" i="2"/>
  <c r="K253" i="2"/>
  <c r="L253" i="2" s="1"/>
  <c r="M253" i="2" s="1"/>
  <c r="H253" i="2"/>
  <c r="E253" i="2"/>
  <c r="H252" i="2"/>
  <c r="E252" i="2"/>
  <c r="K252" i="2" s="1"/>
  <c r="L252" i="2" s="1"/>
  <c r="M252" i="2" s="1"/>
  <c r="H251" i="2"/>
  <c r="E251" i="2"/>
  <c r="K251" i="2" s="1"/>
  <c r="L251" i="2" s="1"/>
  <c r="M251" i="2" s="1"/>
  <c r="K250" i="2"/>
  <c r="L250" i="2" s="1"/>
  <c r="M250" i="2" s="1"/>
  <c r="H250" i="2"/>
  <c r="E250" i="2"/>
  <c r="L249" i="2"/>
  <c r="M249" i="2" s="1"/>
  <c r="H249" i="2"/>
  <c r="E249" i="2"/>
  <c r="K249" i="2" s="1"/>
  <c r="L248" i="2"/>
  <c r="M248" i="2" s="1"/>
  <c r="H248" i="2"/>
  <c r="E248" i="2"/>
  <c r="K248" i="2" s="1"/>
  <c r="H247" i="2"/>
  <c r="E247" i="2"/>
  <c r="K247" i="2" s="1"/>
  <c r="L247" i="2" s="1"/>
  <c r="M247" i="2" s="1"/>
  <c r="K246" i="2"/>
  <c r="L246" i="2" s="1"/>
  <c r="M246" i="2" s="1"/>
  <c r="H246" i="2"/>
  <c r="E246" i="2"/>
  <c r="K245" i="2"/>
  <c r="L245" i="2" s="1"/>
  <c r="M245" i="2" s="1"/>
  <c r="H245" i="2"/>
  <c r="E245" i="2"/>
  <c r="M244" i="2"/>
  <c r="H244" i="2"/>
  <c r="E244" i="2"/>
  <c r="K244" i="2" s="1"/>
  <c r="L244" i="2" s="1"/>
  <c r="H243" i="2"/>
  <c r="E243" i="2"/>
  <c r="K243" i="2" s="1"/>
  <c r="L243" i="2" s="1"/>
  <c r="M243" i="2" s="1"/>
  <c r="K242" i="2"/>
  <c r="L242" i="2" s="1"/>
  <c r="M242" i="2" s="1"/>
  <c r="H242" i="2"/>
  <c r="E242" i="2"/>
  <c r="L241" i="2"/>
  <c r="M241" i="2" s="1"/>
  <c r="K241" i="2"/>
  <c r="H241" i="2"/>
  <c r="E241" i="2"/>
  <c r="H240" i="2"/>
  <c r="E240" i="2"/>
  <c r="K240" i="2" s="1"/>
  <c r="L240" i="2" s="1"/>
  <c r="M240" i="2" s="1"/>
  <c r="H239" i="2"/>
  <c r="E239" i="2"/>
  <c r="K239" i="2" s="1"/>
  <c r="L239" i="2" s="1"/>
  <c r="M239" i="2" s="1"/>
  <c r="K238" i="2"/>
  <c r="L238" i="2" s="1"/>
  <c r="M238" i="2" s="1"/>
  <c r="H238" i="2"/>
  <c r="E238" i="2"/>
  <c r="L237" i="2"/>
  <c r="M237" i="2" s="1"/>
  <c r="K237" i="2"/>
  <c r="H237" i="2"/>
  <c r="E237" i="2"/>
  <c r="H236" i="2"/>
  <c r="E236" i="2"/>
  <c r="K236" i="2" s="1"/>
  <c r="L236" i="2" s="1"/>
  <c r="M236" i="2" s="1"/>
  <c r="M235" i="2"/>
  <c r="H235" i="2"/>
  <c r="E235" i="2"/>
  <c r="K235" i="2" s="1"/>
  <c r="L235" i="2" s="1"/>
  <c r="K234" i="2"/>
  <c r="L234" i="2" s="1"/>
  <c r="M234" i="2" s="1"/>
  <c r="H234" i="2"/>
  <c r="E234" i="2"/>
  <c r="L233" i="2"/>
  <c r="M233" i="2" s="1"/>
  <c r="K233" i="2"/>
  <c r="H233" i="2"/>
  <c r="E233" i="2"/>
  <c r="L232" i="2"/>
  <c r="M232" i="2" s="1"/>
  <c r="H232" i="2"/>
  <c r="E232" i="2"/>
  <c r="K232" i="2" s="1"/>
  <c r="H231" i="2"/>
  <c r="E231" i="2"/>
  <c r="K231" i="2" s="1"/>
  <c r="L231" i="2" s="1"/>
  <c r="M231" i="2" s="1"/>
  <c r="K230" i="2"/>
  <c r="L230" i="2" s="1"/>
  <c r="M230" i="2" s="1"/>
  <c r="H230" i="2"/>
  <c r="E230" i="2"/>
  <c r="L229" i="2"/>
  <c r="M229" i="2" s="1"/>
  <c r="K229" i="2"/>
  <c r="H229" i="2"/>
  <c r="E229" i="2"/>
  <c r="M228" i="2"/>
  <c r="H228" i="2"/>
  <c r="E228" i="2"/>
  <c r="K228" i="2" s="1"/>
  <c r="L228" i="2" s="1"/>
  <c r="H227" i="2"/>
  <c r="E227" i="2"/>
  <c r="K227" i="2" s="1"/>
  <c r="L227" i="2" s="1"/>
  <c r="M227" i="2" s="1"/>
  <c r="K226" i="2"/>
  <c r="L226" i="2" s="1"/>
  <c r="M226" i="2" s="1"/>
  <c r="H226" i="2"/>
  <c r="E226" i="2"/>
  <c r="L225" i="2"/>
  <c r="M225" i="2" s="1"/>
  <c r="K225" i="2"/>
  <c r="H225" i="2"/>
  <c r="E225" i="2"/>
  <c r="H224" i="2"/>
  <c r="E224" i="2"/>
  <c r="K224" i="2" s="1"/>
  <c r="L224" i="2" s="1"/>
  <c r="M224" i="2" s="1"/>
  <c r="H223" i="2"/>
  <c r="E223" i="2"/>
  <c r="K223" i="2" s="1"/>
  <c r="L223" i="2" s="1"/>
  <c r="M223" i="2" s="1"/>
  <c r="K222" i="2"/>
  <c r="L222" i="2" s="1"/>
  <c r="M222" i="2" s="1"/>
  <c r="H222" i="2"/>
  <c r="E222" i="2"/>
  <c r="L221" i="2"/>
  <c r="M221" i="2" s="1"/>
  <c r="K221" i="2"/>
  <c r="H221" i="2"/>
  <c r="E221" i="2"/>
  <c r="H220" i="2"/>
  <c r="E220" i="2"/>
  <c r="K220" i="2" s="1"/>
  <c r="L220" i="2" s="1"/>
  <c r="M220" i="2" s="1"/>
  <c r="M219" i="2"/>
  <c r="H219" i="2"/>
  <c r="E219" i="2"/>
  <c r="K219" i="2" s="1"/>
  <c r="L219" i="2" s="1"/>
  <c r="K218" i="2"/>
  <c r="L218" i="2" s="1"/>
  <c r="M218" i="2" s="1"/>
  <c r="H218" i="2"/>
  <c r="E218" i="2"/>
  <c r="H217" i="2"/>
  <c r="E217" i="2"/>
  <c r="K217" i="2" s="1"/>
  <c r="L217" i="2" s="1"/>
  <c r="M217" i="2" s="1"/>
  <c r="H216" i="2"/>
  <c r="E216" i="2"/>
  <c r="K216" i="2" s="1"/>
  <c r="L216" i="2" s="1"/>
  <c r="M216" i="2" s="1"/>
  <c r="H215" i="2"/>
  <c r="E215" i="2"/>
  <c r="K215" i="2" s="1"/>
  <c r="L215" i="2" s="1"/>
  <c r="M215" i="2" s="1"/>
  <c r="K214" i="2"/>
  <c r="L214" i="2" s="1"/>
  <c r="M214" i="2" s="1"/>
  <c r="H214" i="2"/>
  <c r="E214" i="2"/>
  <c r="K213" i="2"/>
  <c r="L213" i="2" s="1"/>
  <c r="M213" i="2" s="1"/>
  <c r="H213" i="2"/>
  <c r="E213" i="2"/>
  <c r="H212" i="2"/>
  <c r="E212" i="2"/>
  <c r="K212" i="2" s="1"/>
  <c r="L212" i="2" s="1"/>
  <c r="M212" i="2" s="1"/>
  <c r="H211" i="2"/>
  <c r="E211" i="2"/>
  <c r="K211" i="2" s="1"/>
  <c r="L211" i="2" s="1"/>
  <c r="M211" i="2" s="1"/>
  <c r="K210" i="2"/>
  <c r="L210" i="2" s="1"/>
  <c r="M210" i="2" s="1"/>
  <c r="H210" i="2"/>
  <c r="E210" i="2"/>
  <c r="L209" i="2"/>
  <c r="M209" i="2" s="1"/>
  <c r="K209" i="2"/>
  <c r="H209" i="2"/>
  <c r="E209" i="2"/>
  <c r="L208" i="2"/>
  <c r="M208" i="2" s="1"/>
  <c r="H208" i="2"/>
  <c r="E208" i="2"/>
  <c r="K208" i="2" s="1"/>
  <c r="H207" i="2"/>
  <c r="E207" i="2"/>
  <c r="K207" i="2" s="1"/>
  <c r="L207" i="2" s="1"/>
  <c r="M207" i="2" s="1"/>
  <c r="K206" i="2"/>
  <c r="L206" i="2" s="1"/>
  <c r="M206" i="2" s="1"/>
  <c r="H206" i="2"/>
  <c r="E206" i="2"/>
  <c r="L205" i="2"/>
  <c r="M205" i="2" s="1"/>
  <c r="K205" i="2"/>
  <c r="H205" i="2"/>
  <c r="E205" i="2"/>
  <c r="M204" i="2"/>
  <c r="H204" i="2"/>
  <c r="E204" i="2"/>
  <c r="K204" i="2" s="1"/>
  <c r="L204" i="2" s="1"/>
  <c r="M203" i="2"/>
  <c r="H203" i="2"/>
  <c r="E203" i="2"/>
  <c r="K203" i="2" s="1"/>
  <c r="L203" i="2" s="1"/>
  <c r="K202" i="2"/>
  <c r="L202" i="2" s="1"/>
  <c r="M202" i="2" s="1"/>
  <c r="H202" i="2"/>
  <c r="E202" i="2"/>
  <c r="L201" i="2"/>
  <c r="M201" i="2" s="1"/>
  <c r="K201" i="2"/>
  <c r="H201" i="2"/>
  <c r="E201" i="2"/>
  <c r="H200" i="2"/>
  <c r="E200" i="2"/>
  <c r="K200" i="2" s="1"/>
  <c r="L200" i="2" s="1"/>
  <c r="M200" i="2" s="1"/>
  <c r="H199" i="2"/>
  <c r="E199" i="2"/>
  <c r="K199" i="2" s="1"/>
  <c r="L199" i="2" s="1"/>
  <c r="M199" i="2" s="1"/>
  <c r="K198" i="2"/>
  <c r="L198" i="2" s="1"/>
  <c r="M198" i="2" s="1"/>
  <c r="H198" i="2"/>
  <c r="E198" i="2"/>
  <c r="K197" i="2"/>
  <c r="L197" i="2" s="1"/>
  <c r="M197" i="2" s="1"/>
  <c r="H197" i="2"/>
  <c r="E197" i="2"/>
  <c r="H196" i="2"/>
  <c r="E196" i="2"/>
  <c r="K196" i="2" s="1"/>
  <c r="L196" i="2" s="1"/>
  <c r="M196" i="2" s="1"/>
  <c r="H195" i="2"/>
  <c r="E195" i="2"/>
  <c r="K195" i="2" s="1"/>
  <c r="L195" i="2" s="1"/>
  <c r="M195" i="2" s="1"/>
  <c r="K194" i="2"/>
  <c r="L194" i="2" s="1"/>
  <c r="M194" i="2" s="1"/>
  <c r="H194" i="2"/>
  <c r="E194" i="2"/>
  <c r="L193" i="2"/>
  <c r="M193" i="2" s="1"/>
  <c r="K193" i="2"/>
  <c r="H193" i="2"/>
  <c r="E193" i="2"/>
  <c r="M192" i="2"/>
  <c r="L192" i="2"/>
  <c r="H192" i="2"/>
  <c r="E192" i="2"/>
  <c r="K192" i="2" s="1"/>
  <c r="H191" i="2"/>
  <c r="E191" i="2"/>
  <c r="K191" i="2" s="1"/>
  <c r="L191" i="2" s="1"/>
  <c r="M191" i="2" s="1"/>
  <c r="K190" i="2"/>
  <c r="L190" i="2" s="1"/>
  <c r="M190" i="2" s="1"/>
  <c r="H190" i="2"/>
  <c r="E190" i="2"/>
  <c r="L189" i="2"/>
  <c r="M189" i="2" s="1"/>
  <c r="K189" i="2"/>
  <c r="H189" i="2"/>
  <c r="E189" i="2"/>
  <c r="H188" i="2"/>
  <c r="E188" i="2"/>
  <c r="K188" i="2" s="1"/>
  <c r="L188" i="2" s="1"/>
  <c r="M188" i="2" s="1"/>
  <c r="M187" i="2"/>
  <c r="H187" i="2"/>
  <c r="E187" i="2"/>
  <c r="K187" i="2" s="1"/>
  <c r="L187" i="2" s="1"/>
  <c r="K186" i="2"/>
  <c r="L186" i="2" s="1"/>
  <c r="M186" i="2" s="1"/>
  <c r="H186" i="2"/>
  <c r="E186" i="2"/>
  <c r="H185" i="2"/>
  <c r="E185" i="2"/>
  <c r="K185" i="2" s="1"/>
  <c r="L185" i="2" s="1"/>
  <c r="M185" i="2" s="1"/>
  <c r="H184" i="2"/>
  <c r="E184" i="2"/>
  <c r="K184" i="2" s="1"/>
  <c r="L184" i="2" s="1"/>
  <c r="M184" i="2" s="1"/>
  <c r="K183" i="2"/>
  <c r="L183" i="2" s="1"/>
  <c r="M183" i="2" s="1"/>
  <c r="H183" i="2"/>
  <c r="E183" i="2"/>
  <c r="L182" i="2"/>
  <c r="M182" i="2" s="1"/>
  <c r="K182" i="2"/>
  <c r="H182" i="2"/>
  <c r="E182" i="2"/>
  <c r="H181" i="2"/>
  <c r="E181" i="2"/>
  <c r="K181" i="2" s="1"/>
  <c r="L181" i="2" s="1"/>
  <c r="M181" i="2" s="1"/>
  <c r="H180" i="2"/>
  <c r="E180" i="2"/>
  <c r="K180" i="2" s="1"/>
  <c r="L180" i="2" s="1"/>
  <c r="M180" i="2" s="1"/>
  <c r="K179" i="2"/>
  <c r="L179" i="2" s="1"/>
  <c r="M179" i="2" s="1"/>
  <c r="H179" i="2"/>
  <c r="E179" i="2"/>
  <c r="K178" i="2"/>
  <c r="L178" i="2" s="1"/>
  <c r="M178" i="2" s="1"/>
  <c r="H178" i="2"/>
  <c r="E178" i="2"/>
  <c r="H177" i="2"/>
  <c r="E177" i="2"/>
  <c r="K177" i="2" s="1"/>
  <c r="L177" i="2" s="1"/>
  <c r="M177" i="2" s="1"/>
  <c r="H176" i="2"/>
  <c r="E176" i="2"/>
  <c r="K176" i="2" s="1"/>
  <c r="L176" i="2" s="1"/>
  <c r="M176" i="2" s="1"/>
  <c r="K175" i="2"/>
  <c r="L175" i="2" s="1"/>
  <c r="M175" i="2" s="1"/>
  <c r="H175" i="2"/>
  <c r="E175" i="2"/>
  <c r="L174" i="2"/>
  <c r="M174" i="2" s="1"/>
  <c r="K174" i="2"/>
  <c r="H174" i="2"/>
  <c r="E174" i="2"/>
  <c r="H173" i="2"/>
  <c r="E173" i="2"/>
  <c r="K173" i="2" s="1"/>
  <c r="L173" i="2" s="1"/>
  <c r="M173" i="2" s="1"/>
  <c r="H172" i="2"/>
  <c r="E172" i="2"/>
  <c r="K172" i="2" s="1"/>
  <c r="L172" i="2" s="1"/>
  <c r="M172" i="2" s="1"/>
  <c r="K171" i="2"/>
  <c r="L171" i="2" s="1"/>
  <c r="M171" i="2" s="1"/>
  <c r="H171" i="2"/>
  <c r="E171" i="2"/>
  <c r="K170" i="2"/>
  <c r="L170" i="2" s="1"/>
  <c r="M170" i="2" s="1"/>
  <c r="H170" i="2"/>
  <c r="E170" i="2"/>
  <c r="H169" i="2"/>
  <c r="E169" i="2"/>
  <c r="K169" i="2" s="1"/>
  <c r="L169" i="2" s="1"/>
  <c r="M169" i="2" s="1"/>
  <c r="H168" i="2"/>
  <c r="E168" i="2"/>
  <c r="K168" i="2" s="1"/>
  <c r="L168" i="2" s="1"/>
  <c r="M168" i="2" s="1"/>
  <c r="K167" i="2"/>
  <c r="L167" i="2" s="1"/>
  <c r="M167" i="2" s="1"/>
  <c r="H167" i="2"/>
  <c r="E167" i="2"/>
  <c r="L166" i="2"/>
  <c r="M166" i="2" s="1"/>
  <c r="K166" i="2"/>
  <c r="H166" i="2"/>
  <c r="E166" i="2"/>
  <c r="H165" i="2"/>
  <c r="E165" i="2"/>
  <c r="K165" i="2" s="1"/>
  <c r="L165" i="2" s="1"/>
  <c r="M165" i="2" s="1"/>
  <c r="H164" i="2"/>
  <c r="E164" i="2"/>
  <c r="K164" i="2" s="1"/>
  <c r="L164" i="2" s="1"/>
  <c r="M164" i="2" s="1"/>
  <c r="K163" i="2"/>
  <c r="L163" i="2" s="1"/>
  <c r="M163" i="2" s="1"/>
  <c r="H163" i="2"/>
  <c r="E163" i="2"/>
  <c r="K162" i="2"/>
  <c r="L162" i="2" s="1"/>
  <c r="M162" i="2" s="1"/>
  <c r="H162" i="2"/>
  <c r="E162" i="2"/>
  <c r="H161" i="2"/>
  <c r="E161" i="2"/>
  <c r="K161" i="2" s="1"/>
  <c r="L161" i="2" s="1"/>
  <c r="M161" i="2" s="1"/>
  <c r="H160" i="2"/>
  <c r="E160" i="2"/>
  <c r="K160" i="2" s="1"/>
  <c r="L160" i="2" s="1"/>
  <c r="M160" i="2" s="1"/>
  <c r="K159" i="2"/>
  <c r="L159" i="2" s="1"/>
  <c r="M159" i="2" s="1"/>
  <c r="H159" i="2"/>
  <c r="E159" i="2"/>
  <c r="L158" i="2"/>
  <c r="M158" i="2" s="1"/>
  <c r="K158" i="2"/>
  <c r="H158" i="2"/>
  <c r="E158" i="2"/>
  <c r="H157" i="2"/>
  <c r="E157" i="2"/>
  <c r="K157" i="2" s="1"/>
  <c r="L157" i="2" s="1"/>
  <c r="M157" i="2" s="1"/>
  <c r="H156" i="2"/>
  <c r="E156" i="2"/>
  <c r="K156" i="2" s="1"/>
  <c r="L156" i="2" s="1"/>
  <c r="M156" i="2" s="1"/>
  <c r="K155" i="2"/>
  <c r="L155" i="2" s="1"/>
  <c r="M155" i="2" s="1"/>
  <c r="H155" i="2"/>
  <c r="E155" i="2"/>
  <c r="K154" i="2"/>
  <c r="L154" i="2" s="1"/>
  <c r="M154" i="2" s="1"/>
  <c r="H154" i="2"/>
  <c r="E154" i="2"/>
  <c r="H153" i="2"/>
  <c r="E153" i="2"/>
  <c r="K153" i="2" s="1"/>
  <c r="L153" i="2" s="1"/>
  <c r="M153" i="2" s="1"/>
  <c r="H152" i="2"/>
  <c r="E152" i="2"/>
  <c r="K152" i="2" s="1"/>
  <c r="L152" i="2" s="1"/>
  <c r="M152" i="2" s="1"/>
  <c r="K151" i="2"/>
  <c r="L151" i="2" s="1"/>
  <c r="M151" i="2" s="1"/>
  <c r="H151" i="2"/>
  <c r="E151" i="2"/>
  <c r="L150" i="2"/>
  <c r="M150" i="2" s="1"/>
  <c r="K150" i="2"/>
  <c r="H150" i="2"/>
  <c r="E150" i="2"/>
  <c r="H149" i="2"/>
  <c r="E149" i="2"/>
  <c r="K149" i="2" s="1"/>
  <c r="L149" i="2" s="1"/>
  <c r="M149" i="2" s="1"/>
  <c r="H148" i="2"/>
  <c r="E148" i="2"/>
  <c r="K148" i="2" s="1"/>
  <c r="L148" i="2" s="1"/>
  <c r="M148" i="2" s="1"/>
  <c r="K147" i="2"/>
  <c r="L147" i="2" s="1"/>
  <c r="M147" i="2" s="1"/>
  <c r="H147" i="2"/>
  <c r="E147" i="2"/>
  <c r="K146" i="2"/>
  <c r="L146" i="2" s="1"/>
  <c r="M146" i="2" s="1"/>
  <c r="H146" i="2"/>
  <c r="E146" i="2"/>
  <c r="H145" i="2"/>
  <c r="E145" i="2"/>
  <c r="K145" i="2" s="1"/>
  <c r="L145" i="2" s="1"/>
  <c r="M145" i="2" s="1"/>
  <c r="H144" i="2"/>
  <c r="E144" i="2"/>
  <c r="K144" i="2" s="1"/>
  <c r="L144" i="2" s="1"/>
  <c r="M144" i="2" s="1"/>
  <c r="K143" i="2"/>
  <c r="L143" i="2" s="1"/>
  <c r="M143" i="2" s="1"/>
  <c r="H143" i="2"/>
  <c r="E143" i="2"/>
  <c r="L142" i="2"/>
  <c r="M142" i="2" s="1"/>
  <c r="K142" i="2"/>
  <c r="H142" i="2"/>
  <c r="E142" i="2"/>
  <c r="H141" i="2"/>
  <c r="E141" i="2"/>
  <c r="K141" i="2" s="1"/>
  <c r="L141" i="2" s="1"/>
  <c r="M141" i="2" s="1"/>
  <c r="H140" i="2"/>
  <c r="E140" i="2"/>
  <c r="K140" i="2" s="1"/>
  <c r="L140" i="2" s="1"/>
  <c r="M140" i="2" s="1"/>
  <c r="K139" i="2"/>
  <c r="L139" i="2" s="1"/>
  <c r="M139" i="2" s="1"/>
  <c r="H139" i="2"/>
  <c r="E139" i="2"/>
  <c r="K138" i="2"/>
  <c r="L138" i="2" s="1"/>
  <c r="M138" i="2" s="1"/>
  <c r="H138" i="2"/>
  <c r="E138" i="2"/>
  <c r="H137" i="2"/>
  <c r="E137" i="2"/>
  <c r="K137" i="2" s="1"/>
  <c r="L137" i="2" s="1"/>
  <c r="M137" i="2" s="1"/>
  <c r="H136" i="2"/>
  <c r="E136" i="2"/>
  <c r="K136" i="2" s="1"/>
  <c r="L136" i="2" s="1"/>
  <c r="M136" i="2" s="1"/>
  <c r="K135" i="2"/>
  <c r="L135" i="2" s="1"/>
  <c r="M135" i="2" s="1"/>
  <c r="H135" i="2"/>
  <c r="E135" i="2"/>
  <c r="L134" i="2"/>
  <c r="M134" i="2" s="1"/>
  <c r="K134" i="2"/>
  <c r="H134" i="2"/>
  <c r="E134" i="2"/>
  <c r="H133" i="2"/>
  <c r="E133" i="2"/>
  <c r="K133" i="2" s="1"/>
  <c r="L133" i="2" s="1"/>
  <c r="M133" i="2" s="1"/>
  <c r="H132" i="2"/>
  <c r="E132" i="2"/>
  <c r="K132" i="2" s="1"/>
  <c r="L132" i="2" s="1"/>
  <c r="M132" i="2" s="1"/>
  <c r="K131" i="2"/>
  <c r="L131" i="2" s="1"/>
  <c r="M131" i="2" s="1"/>
  <c r="H131" i="2"/>
  <c r="E131" i="2"/>
  <c r="K130" i="2"/>
  <c r="L130" i="2" s="1"/>
  <c r="M130" i="2" s="1"/>
  <c r="H130" i="2"/>
  <c r="E130" i="2"/>
  <c r="H129" i="2"/>
  <c r="E129" i="2"/>
  <c r="K129" i="2" s="1"/>
  <c r="L129" i="2" s="1"/>
  <c r="M129" i="2" s="1"/>
  <c r="H128" i="2"/>
  <c r="E128" i="2"/>
  <c r="K128" i="2" s="1"/>
  <c r="L128" i="2" s="1"/>
  <c r="M128" i="2" s="1"/>
  <c r="K127" i="2"/>
  <c r="L127" i="2" s="1"/>
  <c r="M127" i="2" s="1"/>
  <c r="H127" i="2"/>
  <c r="E127" i="2"/>
  <c r="L126" i="2"/>
  <c r="M126" i="2" s="1"/>
  <c r="K126" i="2"/>
  <c r="H126" i="2"/>
  <c r="E126" i="2"/>
  <c r="H125" i="2"/>
  <c r="E125" i="2"/>
  <c r="K125" i="2" s="1"/>
  <c r="L125" i="2" s="1"/>
  <c r="M125" i="2" s="1"/>
  <c r="H124" i="2"/>
  <c r="E124" i="2"/>
  <c r="K124" i="2" s="1"/>
  <c r="L124" i="2" s="1"/>
  <c r="M124" i="2" s="1"/>
  <c r="K123" i="2"/>
  <c r="L123" i="2" s="1"/>
  <c r="M123" i="2" s="1"/>
  <c r="H123" i="2"/>
  <c r="E123" i="2"/>
  <c r="K122" i="2"/>
  <c r="L122" i="2" s="1"/>
  <c r="M122" i="2" s="1"/>
  <c r="H122" i="2"/>
  <c r="E122" i="2"/>
  <c r="H121" i="2"/>
  <c r="E121" i="2"/>
  <c r="K121" i="2" s="1"/>
  <c r="L121" i="2" s="1"/>
  <c r="M121" i="2" s="1"/>
  <c r="H120" i="2"/>
  <c r="E120" i="2"/>
  <c r="K120" i="2" s="1"/>
  <c r="L120" i="2" s="1"/>
  <c r="M120" i="2" s="1"/>
  <c r="K119" i="2"/>
  <c r="L119" i="2" s="1"/>
  <c r="M119" i="2" s="1"/>
  <c r="H119" i="2"/>
  <c r="E119" i="2"/>
  <c r="L118" i="2"/>
  <c r="M118" i="2" s="1"/>
  <c r="K118" i="2"/>
  <c r="H118" i="2"/>
  <c r="E118" i="2"/>
  <c r="H117" i="2"/>
  <c r="E117" i="2"/>
  <c r="K117" i="2" s="1"/>
  <c r="L117" i="2" s="1"/>
  <c r="M117" i="2" s="1"/>
  <c r="H116" i="2"/>
  <c r="E116" i="2"/>
  <c r="K116" i="2" s="1"/>
  <c r="L116" i="2" s="1"/>
  <c r="M116" i="2" s="1"/>
  <c r="K115" i="2"/>
  <c r="L115" i="2" s="1"/>
  <c r="M115" i="2" s="1"/>
  <c r="H115" i="2"/>
  <c r="E115" i="2"/>
  <c r="K114" i="2"/>
  <c r="L114" i="2" s="1"/>
  <c r="M114" i="2" s="1"/>
  <c r="H114" i="2"/>
  <c r="E114" i="2"/>
  <c r="H113" i="2"/>
  <c r="E113" i="2"/>
  <c r="K113" i="2" s="1"/>
  <c r="L113" i="2" s="1"/>
  <c r="M113" i="2" s="1"/>
  <c r="H112" i="2"/>
  <c r="E112" i="2"/>
  <c r="K112" i="2" s="1"/>
  <c r="L112" i="2" s="1"/>
  <c r="M112" i="2" s="1"/>
  <c r="K111" i="2"/>
  <c r="L111" i="2" s="1"/>
  <c r="M111" i="2" s="1"/>
  <c r="H111" i="2"/>
  <c r="E111" i="2"/>
  <c r="L110" i="2"/>
  <c r="M110" i="2" s="1"/>
  <c r="K110" i="2"/>
  <c r="H110" i="2"/>
  <c r="E110" i="2"/>
  <c r="H109" i="2"/>
  <c r="E109" i="2"/>
  <c r="K109" i="2" s="1"/>
  <c r="L109" i="2" s="1"/>
  <c r="M109" i="2" s="1"/>
  <c r="H108" i="2"/>
  <c r="E108" i="2"/>
  <c r="K108" i="2" s="1"/>
  <c r="L108" i="2" s="1"/>
  <c r="M108" i="2" s="1"/>
  <c r="K107" i="2"/>
  <c r="L107" i="2" s="1"/>
  <c r="M107" i="2" s="1"/>
  <c r="H107" i="2"/>
  <c r="E107" i="2"/>
  <c r="K106" i="2"/>
  <c r="L106" i="2" s="1"/>
  <c r="M106" i="2" s="1"/>
  <c r="H106" i="2"/>
  <c r="E106" i="2"/>
  <c r="H105" i="2"/>
  <c r="E105" i="2"/>
  <c r="K105" i="2" s="1"/>
  <c r="L105" i="2" s="1"/>
  <c r="M105" i="2" s="1"/>
  <c r="H104" i="2"/>
  <c r="E104" i="2"/>
  <c r="K104" i="2" s="1"/>
  <c r="L104" i="2" s="1"/>
  <c r="M104" i="2" s="1"/>
  <c r="K103" i="2"/>
  <c r="L103" i="2" s="1"/>
  <c r="M103" i="2" s="1"/>
  <c r="H103" i="2"/>
  <c r="E103" i="2"/>
  <c r="L102" i="2"/>
  <c r="M102" i="2" s="1"/>
  <c r="K102" i="2"/>
  <c r="H102" i="2"/>
  <c r="E102" i="2"/>
  <c r="H101" i="2"/>
  <c r="E101" i="2"/>
  <c r="K101" i="2" s="1"/>
  <c r="L101" i="2" s="1"/>
  <c r="M101" i="2" s="1"/>
  <c r="H100" i="2"/>
  <c r="E100" i="2"/>
  <c r="K100" i="2" s="1"/>
  <c r="L100" i="2" s="1"/>
  <c r="M100" i="2" s="1"/>
  <c r="K99" i="2"/>
  <c r="L99" i="2" s="1"/>
  <c r="M99" i="2" s="1"/>
  <c r="H99" i="2"/>
  <c r="E99" i="2"/>
  <c r="K98" i="2"/>
  <c r="L98" i="2" s="1"/>
  <c r="M98" i="2" s="1"/>
  <c r="H98" i="2"/>
  <c r="E98" i="2"/>
  <c r="H97" i="2"/>
  <c r="E97" i="2"/>
  <c r="K97" i="2" s="1"/>
  <c r="L97" i="2" s="1"/>
  <c r="M97" i="2" s="1"/>
  <c r="M96" i="2"/>
  <c r="H96" i="2"/>
  <c r="E96" i="2"/>
  <c r="K96" i="2" s="1"/>
  <c r="L96" i="2" s="1"/>
  <c r="K95" i="2"/>
  <c r="L95" i="2" s="1"/>
  <c r="M95" i="2" s="1"/>
  <c r="H95" i="2"/>
  <c r="E95" i="2"/>
  <c r="L94" i="2"/>
  <c r="M94" i="2" s="1"/>
  <c r="K94" i="2"/>
  <c r="H94" i="2"/>
  <c r="E94" i="2"/>
  <c r="L93" i="2"/>
  <c r="M93" i="2" s="1"/>
  <c r="H93" i="2"/>
  <c r="E93" i="2"/>
  <c r="K93" i="2" s="1"/>
  <c r="H92" i="2"/>
  <c r="E92" i="2"/>
  <c r="K92" i="2" s="1"/>
  <c r="L92" i="2" s="1"/>
  <c r="M92" i="2" s="1"/>
  <c r="K91" i="2"/>
  <c r="L91" i="2" s="1"/>
  <c r="M91" i="2" s="1"/>
  <c r="H91" i="2"/>
  <c r="E91" i="2"/>
  <c r="K90" i="2"/>
  <c r="L90" i="2" s="1"/>
  <c r="M90" i="2" s="1"/>
  <c r="H90" i="2"/>
  <c r="E90" i="2"/>
  <c r="H89" i="2"/>
  <c r="E89" i="2"/>
  <c r="K89" i="2" s="1"/>
  <c r="L89" i="2" s="1"/>
  <c r="M89" i="2" s="1"/>
  <c r="M88" i="2"/>
  <c r="H88" i="2"/>
  <c r="E88" i="2"/>
  <c r="K88" i="2" s="1"/>
  <c r="L88" i="2" s="1"/>
  <c r="K87" i="2"/>
  <c r="L87" i="2" s="1"/>
  <c r="M87" i="2" s="1"/>
  <c r="H87" i="2"/>
  <c r="E87" i="2"/>
  <c r="L86" i="2"/>
  <c r="M86" i="2" s="1"/>
  <c r="K86" i="2"/>
  <c r="H86" i="2"/>
  <c r="E86" i="2"/>
  <c r="H85" i="2"/>
  <c r="E85" i="2"/>
  <c r="K85" i="2" s="1"/>
  <c r="L85" i="2" s="1"/>
  <c r="M85" i="2" s="1"/>
  <c r="H84" i="2"/>
  <c r="E84" i="2"/>
  <c r="K84" i="2" s="1"/>
  <c r="L84" i="2" s="1"/>
  <c r="M84" i="2" s="1"/>
  <c r="K83" i="2"/>
  <c r="L83" i="2" s="1"/>
  <c r="M83" i="2" s="1"/>
  <c r="H83" i="2"/>
  <c r="E83" i="2"/>
  <c r="K82" i="2"/>
  <c r="L82" i="2" s="1"/>
  <c r="M82" i="2" s="1"/>
  <c r="H82" i="2"/>
  <c r="E82" i="2"/>
  <c r="H81" i="2"/>
  <c r="E81" i="2"/>
  <c r="K81" i="2" s="1"/>
  <c r="L81" i="2" s="1"/>
  <c r="M81" i="2" s="1"/>
  <c r="M80" i="2"/>
  <c r="H80" i="2"/>
  <c r="E80" i="2"/>
  <c r="K80" i="2" s="1"/>
  <c r="L80" i="2" s="1"/>
  <c r="K79" i="2"/>
  <c r="L79" i="2" s="1"/>
  <c r="M79" i="2" s="1"/>
  <c r="H79" i="2"/>
  <c r="E79" i="2"/>
  <c r="L78" i="2"/>
  <c r="M78" i="2" s="1"/>
  <c r="K78" i="2"/>
  <c r="H78" i="2"/>
  <c r="E78" i="2"/>
  <c r="L77" i="2"/>
  <c r="M77" i="2" s="1"/>
  <c r="H77" i="2"/>
  <c r="E77" i="2"/>
  <c r="K77" i="2" s="1"/>
  <c r="H76" i="2"/>
  <c r="E76" i="2"/>
  <c r="K76" i="2" s="1"/>
  <c r="L76" i="2" s="1"/>
  <c r="M76" i="2" s="1"/>
  <c r="K75" i="2"/>
  <c r="L75" i="2" s="1"/>
  <c r="M75" i="2" s="1"/>
  <c r="H75" i="2"/>
  <c r="E75" i="2"/>
  <c r="K74" i="2"/>
  <c r="L74" i="2" s="1"/>
  <c r="M74" i="2" s="1"/>
  <c r="H74" i="2"/>
  <c r="E74" i="2"/>
  <c r="H73" i="2"/>
  <c r="E73" i="2"/>
  <c r="K73" i="2" s="1"/>
  <c r="L73" i="2" s="1"/>
  <c r="M73" i="2" s="1"/>
  <c r="M72" i="2"/>
  <c r="H72" i="2"/>
  <c r="E72" i="2"/>
  <c r="K72" i="2" s="1"/>
  <c r="L72" i="2" s="1"/>
  <c r="K71" i="2"/>
  <c r="L71" i="2" s="1"/>
  <c r="M71" i="2" s="1"/>
  <c r="H71" i="2"/>
  <c r="E71" i="2"/>
  <c r="L70" i="2"/>
  <c r="M70" i="2" s="1"/>
  <c r="K70" i="2"/>
  <c r="H70" i="2"/>
  <c r="E70" i="2"/>
  <c r="H69" i="2"/>
  <c r="E69" i="2"/>
  <c r="K69" i="2" s="1"/>
  <c r="L69" i="2" s="1"/>
  <c r="M69" i="2" s="1"/>
  <c r="H68" i="2"/>
  <c r="E68" i="2"/>
  <c r="K68" i="2" s="1"/>
  <c r="L68" i="2" s="1"/>
  <c r="M68" i="2" s="1"/>
  <c r="K67" i="2"/>
  <c r="L67" i="2" s="1"/>
  <c r="M67" i="2" s="1"/>
  <c r="H67" i="2"/>
  <c r="E67" i="2"/>
  <c r="K66" i="2"/>
  <c r="L66" i="2" s="1"/>
  <c r="M66" i="2" s="1"/>
  <c r="H66" i="2"/>
  <c r="E66" i="2"/>
  <c r="H65" i="2"/>
  <c r="E65" i="2"/>
  <c r="K65" i="2" s="1"/>
  <c r="L65" i="2" s="1"/>
  <c r="M65" i="2" s="1"/>
  <c r="H64" i="2"/>
  <c r="E64" i="2"/>
  <c r="K64" i="2" s="1"/>
  <c r="L64" i="2" s="1"/>
  <c r="M64" i="2" s="1"/>
  <c r="K63" i="2"/>
  <c r="L63" i="2" s="1"/>
  <c r="M63" i="2" s="1"/>
  <c r="H63" i="2"/>
  <c r="E63" i="2"/>
  <c r="L62" i="2"/>
  <c r="M62" i="2" s="1"/>
  <c r="K62" i="2"/>
  <c r="H62" i="2"/>
  <c r="E62" i="2"/>
  <c r="L61" i="2"/>
  <c r="M61" i="2" s="1"/>
  <c r="H61" i="2"/>
  <c r="E61" i="2"/>
  <c r="K61" i="2" s="1"/>
  <c r="H60" i="2"/>
  <c r="E60" i="2"/>
  <c r="K60" i="2" s="1"/>
  <c r="L60" i="2" s="1"/>
  <c r="M60" i="2" s="1"/>
  <c r="K59" i="2"/>
  <c r="L59" i="2" s="1"/>
  <c r="M59" i="2" s="1"/>
  <c r="H59" i="2"/>
  <c r="E59" i="2"/>
  <c r="K58" i="2"/>
  <c r="L58" i="2" s="1"/>
  <c r="M58" i="2" s="1"/>
  <c r="H58" i="2"/>
  <c r="E58" i="2"/>
  <c r="H57" i="2"/>
  <c r="E57" i="2"/>
  <c r="K57" i="2" s="1"/>
  <c r="L57" i="2" s="1"/>
  <c r="M57" i="2" s="1"/>
  <c r="H56" i="2"/>
  <c r="E56" i="2"/>
  <c r="K56" i="2" s="1"/>
  <c r="L56" i="2" s="1"/>
  <c r="M56" i="2" s="1"/>
  <c r="K55" i="2"/>
  <c r="L55" i="2" s="1"/>
  <c r="M55" i="2" s="1"/>
  <c r="H55" i="2"/>
  <c r="E55" i="2"/>
  <c r="L54" i="2"/>
  <c r="M54" i="2" s="1"/>
  <c r="K54" i="2"/>
  <c r="H54" i="2"/>
  <c r="E54" i="2"/>
  <c r="L53" i="2"/>
  <c r="M53" i="2" s="1"/>
  <c r="H53" i="2"/>
  <c r="E53" i="2"/>
  <c r="K53" i="2" s="1"/>
  <c r="H52" i="2"/>
  <c r="E52" i="2"/>
  <c r="K52" i="2" s="1"/>
  <c r="L52" i="2" s="1"/>
  <c r="M52" i="2" s="1"/>
  <c r="K51" i="2"/>
  <c r="L51" i="2" s="1"/>
  <c r="M51" i="2" s="1"/>
  <c r="H51" i="2"/>
  <c r="E51" i="2"/>
  <c r="K50" i="2"/>
  <c r="L50" i="2" s="1"/>
  <c r="M50" i="2" s="1"/>
  <c r="H50" i="2"/>
  <c r="E50" i="2"/>
  <c r="H49" i="2"/>
  <c r="E49" i="2"/>
  <c r="K49" i="2" s="1"/>
  <c r="L49" i="2" s="1"/>
  <c r="M49" i="2" s="1"/>
  <c r="M48" i="2"/>
  <c r="H48" i="2"/>
  <c r="E48" i="2"/>
  <c r="K48" i="2" s="1"/>
  <c r="L48" i="2" s="1"/>
  <c r="K47" i="2"/>
  <c r="L47" i="2" s="1"/>
  <c r="M47" i="2" s="1"/>
  <c r="H47" i="2"/>
  <c r="E47" i="2"/>
  <c r="L46" i="2"/>
  <c r="M46" i="2" s="1"/>
  <c r="K46" i="2"/>
  <c r="H46" i="2"/>
  <c r="E46" i="2"/>
  <c r="H45" i="2"/>
  <c r="E45" i="2"/>
  <c r="K45" i="2" s="1"/>
  <c r="L45" i="2" s="1"/>
  <c r="M45" i="2" s="1"/>
  <c r="H44" i="2"/>
  <c r="E44" i="2"/>
  <c r="K44" i="2" s="1"/>
  <c r="L44" i="2" s="1"/>
  <c r="M44" i="2" s="1"/>
  <c r="K43" i="2"/>
  <c r="L43" i="2" s="1"/>
  <c r="M43" i="2" s="1"/>
  <c r="H43" i="2"/>
  <c r="E43" i="2"/>
  <c r="K42" i="2"/>
  <c r="L42" i="2" s="1"/>
  <c r="M42" i="2" s="1"/>
  <c r="H42" i="2"/>
  <c r="E42" i="2"/>
  <c r="H41" i="2"/>
  <c r="E41" i="2"/>
  <c r="K41" i="2" s="1"/>
  <c r="L41" i="2" s="1"/>
  <c r="M41" i="2" s="1"/>
  <c r="M40" i="2"/>
  <c r="H40" i="2"/>
  <c r="E40" i="2"/>
  <c r="K40" i="2" s="1"/>
  <c r="L40" i="2" s="1"/>
  <c r="K39" i="2"/>
  <c r="L39" i="2" s="1"/>
  <c r="M39" i="2" s="1"/>
  <c r="H39" i="2"/>
  <c r="E39" i="2"/>
  <c r="L38" i="2"/>
  <c r="M38" i="2" s="1"/>
  <c r="K38" i="2"/>
  <c r="H38" i="2"/>
  <c r="E38" i="2"/>
  <c r="H37" i="2"/>
  <c r="E37" i="2"/>
  <c r="K37" i="2" s="1"/>
  <c r="L37" i="2" s="1"/>
  <c r="M37" i="2" s="1"/>
  <c r="H36" i="2"/>
  <c r="E36" i="2"/>
  <c r="K36" i="2" s="1"/>
  <c r="L36" i="2" s="1"/>
  <c r="M36" i="2" s="1"/>
  <c r="K35" i="2"/>
  <c r="L35" i="2" s="1"/>
  <c r="M35" i="2" s="1"/>
  <c r="H35" i="2"/>
  <c r="E35" i="2"/>
  <c r="K34" i="2"/>
  <c r="L34" i="2" s="1"/>
  <c r="M34" i="2" s="1"/>
  <c r="H34" i="2"/>
  <c r="E34" i="2"/>
  <c r="H33" i="2"/>
  <c r="E33" i="2"/>
  <c r="K33" i="2" s="1"/>
  <c r="L33" i="2" s="1"/>
  <c r="M33" i="2" s="1"/>
  <c r="M32" i="2"/>
  <c r="H32" i="2"/>
  <c r="E32" i="2"/>
  <c r="K32" i="2" s="1"/>
  <c r="L32" i="2" s="1"/>
  <c r="K31" i="2"/>
  <c r="L31" i="2" s="1"/>
  <c r="M31" i="2" s="1"/>
  <c r="H31" i="2"/>
  <c r="E31" i="2"/>
  <c r="L30" i="2"/>
  <c r="M30" i="2" s="1"/>
  <c r="K30" i="2"/>
  <c r="H30" i="2"/>
  <c r="E30" i="2"/>
  <c r="L29" i="2"/>
  <c r="M29" i="2" s="1"/>
  <c r="H29" i="2"/>
  <c r="E29" i="2"/>
  <c r="K29" i="2" s="1"/>
  <c r="H28" i="2"/>
  <c r="E28" i="2"/>
  <c r="K28" i="2" s="1"/>
  <c r="L28" i="2" s="1"/>
  <c r="M28" i="2" s="1"/>
  <c r="K27" i="2"/>
  <c r="L27" i="2" s="1"/>
  <c r="M27" i="2" s="1"/>
  <c r="H27" i="2"/>
  <c r="E27" i="2"/>
  <c r="K26" i="2"/>
  <c r="L26" i="2" s="1"/>
  <c r="M26" i="2" s="1"/>
  <c r="H26" i="2"/>
  <c r="E26" i="2"/>
  <c r="H25" i="2"/>
  <c r="E25" i="2"/>
  <c r="K25" i="2" s="1"/>
  <c r="L25" i="2" s="1"/>
  <c r="M25" i="2" s="1"/>
  <c r="M24" i="2"/>
  <c r="H24" i="2"/>
  <c r="E24" i="2"/>
  <c r="K24" i="2" s="1"/>
  <c r="L24" i="2" s="1"/>
  <c r="K23" i="2"/>
  <c r="L23" i="2" s="1"/>
  <c r="M23" i="2" s="1"/>
  <c r="H23" i="2"/>
  <c r="E23" i="2"/>
  <c r="L22" i="2"/>
  <c r="M22" i="2" s="1"/>
  <c r="K22" i="2"/>
  <c r="H22" i="2"/>
  <c r="E22" i="2"/>
  <c r="H21" i="2"/>
  <c r="E21" i="2"/>
  <c r="K21" i="2" s="1"/>
  <c r="L21" i="2" s="1"/>
  <c r="M21" i="2" s="1"/>
  <c r="E22" i="1" l="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H22" i="1" l="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21" i="1"/>
  <c r="K180" i="1" l="1"/>
  <c r="L180" i="1" s="1"/>
  <c r="M180" i="1" s="1"/>
  <c r="K72" i="1"/>
  <c r="L72" i="1" s="1"/>
  <c r="M72" i="1" s="1"/>
  <c r="K60" i="1"/>
  <c r="L60" i="1" s="1"/>
  <c r="M60" i="1" s="1"/>
  <c r="K38" i="1"/>
  <c r="L38" i="1" s="1"/>
  <c r="M38" i="1" s="1"/>
  <c r="K71" i="1"/>
  <c r="L71" i="1" s="1"/>
  <c r="M71" i="1" s="1"/>
  <c r="K85" i="1"/>
  <c r="L85" i="1" s="1"/>
  <c r="M85" i="1" s="1"/>
  <c r="K82" i="1"/>
  <c r="L82" i="1" s="1"/>
  <c r="M82" i="1" s="1"/>
  <c r="K53" i="1"/>
  <c r="L53" i="1" s="1"/>
  <c r="M53" i="1" s="1"/>
  <c r="K101" i="1"/>
  <c r="L101" i="1" s="1"/>
  <c r="M101" i="1" s="1"/>
  <c r="K30" i="1"/>
  <c r="L30" i="1" s="1"/>
  <c r="M30" i="1" s="1"/>
  <c r="K26" i="1"/>
  <c r="L26" i="1" s="1"/>
  <c r="M26" i="1" s="1"/>
  <c r="K83" i="1"/>
  <c r="L83" i="1" s="1"/>
  <c r="M83" i="1" s="1"/>
  <c r="K34" i="1"/>
  <c r="L34" i="1" s="1"/>
  <c r="M34" i="1" s="1"/>
  <c r="K80" i="1"/>
  <c r="L80" i="1" s="1"/>
  <c r="M80" i="1" s="1"/>
  <c r="K43" i="1"/>
  <c r="L43" i="1" s="1"/>
  <c r="M43" i="1" s="1"/>
  <c r="K58" i="1"/>
  <c r="L58" i="1" s="1"/>
  <c r="M58" i="1" s="1"/>
  <c r="K99" i="1"/>
  <c r="L99" i="1" s="1"/>
  <c r="M99" i="1" s="1"/>
  <c r="K62" i="1"/>
  <c r="L62" i="1" s="1"/>
  <c r="M62" i="1" s="1"/>
  <c r="K81" i="1"/>
  <c r="L81" i="1" s="1"/>
  <c r="M81" i="1" s="1"/>
  <c r="K51" i="1"/>
  <c r="L51" i="1" s="1"/>
  <c r="M51" i="1" s="1"/>
  <c r="K84" i="1"/>
  <c r="L84" i="1" s="1"/>
  <c r="M84" i="1" s="1"/>
  <c r="K42" i="1"/>
  <c r="L42" i="1" s="1"/>
  <c r="M42" i="1" s="1"/>
  <c r="K91" i="1"/>
  <c r="L91" i="1" s="1"/>
  <c r="M91" i="1" s="1"/>
  <c r="K89" i="1"/>
  <c r="L89" i="1" s="1"/>
  <c r="M89" i="1" s="1"/>
  <c r="K77" i="1"/>
  <c r="L77" i="1" s="1"/>
  <c r="M77" i="1" s="1"/>
  <c r="E21" i="1"/>
  <c r="K21" i="1" s="1"/>
  <c r="L21" i="1" s="1"/>
  <c r="M21" i="1" s="1"/>
  <c r="K32" i="1"/>
  <c r="L32" i="1" s="1"/>
  <c r="M32" i="1" s="1"/>
  <c r="K70" i="1"/>
  <c r="L70" i="1" s="1"/>
  <c r="M70" i="1" s="1"/>
  <c r="K100" i="1"/>
  <c r="L100" i="1" s="1"/>
  <c r="M100" i="1" s="1"/>
  <c r="K66" i="1"/>
  <c r="L66" i="1" s="1"/>
  <c r="M66" i="1" s="1"/>
  <c r="K93" i="1"/>
  <c r="L93" i="1" s="1"/>
  <c r="M93" i="1" s="1"/>
  <c r="K92" i="1"/>
  <c r="L92" i="1" s="1"/>
  <c r="M92" i="1" s="1"/>
  <c r="K31" i="1"/>
  <c r="L31" i="1" s="1"/>
  <c r="M31" i="1" s="1"/>
  <c r="K61" i="1"/>
  <c r="L61" i="1" s="1"/>
  <c r="M61" i="1" s="1"/>
  <c r="K47" i="1"/>
  <c r="L47" i="1" s="1"/>
  <c r="M47" i="1" s="1"/>
  <c r="K69" i="1"/>
  <c r="L69" i="1" s="1"/>
  <c r="M69" i="1" s="1"/>
  <c r="K55" i="1"/>
  <c r="L55" i="1" s="1"/>
  <c r="M55" i="1" s="1"/>
  <c r="K87" i="1"/>
  <c r="L87" i="1" s="1"/>
  <c r="M87" i="1" s="1"/>
  <c r="K90" i="1"/>
  <c r="L90" i="1" s="1"/>
  <c r="M90" i="1" s="1"/>
  <c r="K28" i="1"/>
  <c r="L28" i="1" s="1"/>
  <c r="M28" i="1" s="1"/>
  <c r="K95" i="1"/>
  <c r="L95" i="1" s="1"/>
  <c r="M95" i="1" s="1"/>
  <c r="K35" i="1"/>
  <c r="L35" i="1" s="1"/>
  <c r="M35" i="1" s="1"/>
  <c r="K54" i="1"/>
  <c r="L54" i="1" s="1"/>
  <c r="M54" i="1" s="1"/>
  <c r="K65" i="1"/>
  <c r="L65" i="1" s="1"/>
  <c r="M65" i="1" s="1"/>
  <c r="K39" i="1"/>
  <c r="L39" i="1" s="1"/>
  <c r="M39" i="1" s="1"/>
  <c r="K45" i="1"/>
  <c r="L45" i="1" s="1"/>
  <c r="M45" i="1" s="1"/>
  <c r="K57" i="1"/>
  <c r="L57" i="1" s="1"/>
  <c r="M57" i="1" s="1"/>
  <c r="K88" i="1"/>
  <c r="L88" i="1" s="1"/>
  <c r="M88" i="1" s="1"/>
  <c r="K49" i="1"/>
  <c r="L49" i="1" s="1"/>
  <c r="M49" i="1" s="1"/>
  <c r="K40" i="1"/>
  <c r="L40" i="1" s="1"/>
  <c r="M40" i="1" s="1"/>
  <c r="K46" i="1"/>
  <c r="L46" i="1" s="1"/>
  <c r="M46" i="1" s="1"/>
  <c r="K68" i="1"/>
  <c r="L68" i="1" s="1"/>
  <c r="M68" i="1" s="1"/>
  <c r="K74" i="1"/>
  <c r="L74" i="1" s="1"/>
  <c r="M74" i="1" s="1"/>
  <c r="K94" i="1"/>
  <c r="L94" i="1" s="1"/>
  <c r="M94" i="1" s="1"/>
  <c r="K29" i="1"/>
  <c r="L29" i="1" s="1"/>
  <c r="M29" i="1" s="1"/>
  <c r="K41" i="1"/>
  <c r="L41" i="1" s="1"/>
  <c r="M41" i="1" s="1"/>
  <c r="K67" i="1"/>
  <c r="L67" i="1" s="1"/>
  <c r="M67" i="1" s="1"/>
  <c r="K96" i="1"/>
  <c r="L96" i="1" s="1"/>
  <c r="M96" i="1" s="1"/>
  <c r="K22" i="1"/>
  <c r="L22" i="1" s="1"/>
  <c r="M22" i="1" s="1"/>
  <c r="K73" i="1"/>
  <c r="L73" i="1" s="1"/>
  <c r="M73" i="1" s="1"/>
  <c r="K64" i="1"/>
  <c r="L64" i="1" s="1"/>
  <c r="M64" i="1" s="1"/>
  <c r="K86" i="1"/>
  <c r="L86" i="1" s="1"/>
  <c r="M86" i="1" s="1"/>
  <c r="K76" i="1"/>
  <c r="L76" i="1" s="1"/>
  <c r="M76" i="1" s="1"/>
  <c r="K79" i="1"/>
  <c r="L79" i="1" s="1"/>
  <c r="M79" i="1" s="1"/>
  <c r="K63" i="1"/>
  <c r="L63" i="1" s="1"/>
  <c r="M63" i="1" s="1"/>
  <c r="K52" i="1"/>
  <c r="L52" i="1" s="1"/>
  <c r="M52" i="1" s="1"/>
  <c r="K48" i="1"/>
  <c r="L48" i="1" s="1"/>
  <c r="M48" i="1" s="1"/>
  <c r="K56" i="1"/>
  <c r="L56" i="1" s="1"/>
  <c r="M56" i="1" s="1"/>
  <c r="K23" i="1"/>
  <c r="L23" i="1" s="1"/>
  <c r="M23" i="1" s="1"/>
  <c r="K75" i="1"/>
  <c r="L75" i="1" s="1"/>
  <c r="M75" i="1" s="1"/>
  <c r="K44" i="1"/>
  <c r="L44" i="1" s="1"/>
  <c r="M44" i="1" s="1"/>
  <c r="K25" i="1"/>
  <c r="L25" i="1" s="1"/>
  <c r="M25" i="1" s="1"/>
  <c r="K27" i="1"/>
  <c r="L27" i="1" s="1"/>
  <c r="M27" i="1" s="1"/>
  <c r="K36" i="1"/>
  <c r="L36" i="1" s="1"/>
  <c r="M36" i="1" s="1"/>
  <c r="K97" i="1"/>
  <c r="L97" i="1" s="1"/>
  <c r="M97" i="1" s="1"/>
  <c r="K59" i="1"/>
  <c r="L59" i="1" s="1"/>
  <c r="M59" i="1" s="1"/>
  <c r="K50" i="1"/>
  <c r="L50" i="1" s="1"/>
  <c r="M50" i="1" s="1"/>
  <c r="K98" i="1"/>
  <c r="L98" i="1" s="1"/>
  <c r="M98" i="1" s="1"/>
  <c r="K78" i="1"/>
  <c r="L78" i="1" s="1"/>
  <c r="M78" i="1" s="1"/>
  <c r="K37" i="1"/>
  <c r="L37" i="1" s="1"/>
  <c r="M37" i="1" s="1"/>
  <c r="K109" i="1"/>
  <c r="L109" i="1" s="1"/>
  <c r="M109" i="1" s="1"/>
  <c r="K110" i="1"/>
  <c r="L110" i="1" s="1"/>
  <c r="M110" i="1" s="1"/>
  <c r="K258" i="1"/>
  <c r="L258" i="1" s="1"/>
  <c r="M258" i="1" s="1"/>
  <c r="K348" i="1"/>
  <c r="L348" i="1" s="1"/>
  <c r="M348" i="1" s="1"/>
  <c r="K120" i="1"/>
  <c r="L120" i="1" s="1"/>
  <c r="M120" i="1" s="1"/>
  <c r="K384" i="1"/>
  <c r="L384" i="1" s="1"/>
  <c r="M384" i="1" s="1"/>
  <c r="K301" i="1"/>
  <c r="L301" i="1" s="1"/>
  <c r="M301" i="1" s="1"/>
  <c r="K115" i="1"/>
  <c r="L115" i="1" s="1"/>
  <c r="M115" i="1" s="1"/>
  <c r="K393" i="1"/>
  <c r="L393" i="1" s="1"/>
  <c r="M393" i="1" s="1"/>
  <c r="K338" i="1"/>
  <c r="L338" i="1" s="1"/>
  <c r="M338" i="1" s="1"/>
  <c r="K343" i="1"/>
  <c r="L343" i="1" s="1"/>
  <c r="M343" i="1" s="1"/>
  <c r="K377" i="1"/>
  <c r="L377" i="1" s="1"/>
  <c r="M377" i="1" s="1"/>
  <c r="K103" i="1"/>
  <c r="L103" i="1" s="1"/>
  <c r="M103" i="1" s="1"/>
  <c r="K323" i="1"/>
  <c r="L323" i="1" s="1"/>
  <c r="M323" i="1" s="1"/>
  <c r="K326" i="1"/>
  <c r="L326" i="1" s="1"/>
  <c r="M326" i="1" s="1"/>
  <c r="K257" i="1"/>
  <c r="L257" i="1" s="1"/>
  <c r="M257" i="1" s="1"/>
  <c r="K123" i="1"/>
  <c r="L123" i="1" s="1"/>
  <c r="M123" i="1" s="1"/>
  <c r="K126" i="1"/>
  <c r="L126" i="1" s="1"/>
  <c r="M126" i="1" s="1"/>
  <c r="K156" i="1"/>
  <c r="L156" i="1" s="1"/>
  <c r="M156" i="1" s="1"/>
  <c r="K252" i="1"/>
  <c r="L252" i="1" s="1"/>
  <c r="M252" i="1" s="1"/>
  <c r="K129" i="1"/>
  <c r="L129" i="1" s="1"/>
  <c r="M129" i="1" s="1"/>
  <c r="K406" i="1"/>
  <c r="L406" i="1" s="1"/>
  <c r="M406" i="1" s="1"/>
  <c r="K158" i="1"/>
  <c r="L158" i="1" s="1"/>
  <c r="M158" i="1" s="1"/>
  <c r="K134" i="1"/>
  <c r="L134" i="1" s="1"/>
  <c r="M134" i="1" s="1"/>
  <c r="K106" i="1"/>
  <c r="L106" i="1" s="1"/>
  <c r="M106" i="1" s="1"/>
  <c r="K291" i="1"/>
  <c r="L291" i="1" s="1"/>
  <c r="M291" i="1" s="1"/>
  <c r="K390" i="1"/>
  <c r="L390" i="1" s="1"/>
  <c r="M390" i="1" s="1"/>
  <c r="K297" i="1"/>
  <c r="L297" i="1" s="1"/>
  <c r="M297" i="1" s="1"/>
  <c r="K140" i="1"/>
  <c r="L140" i="1" s="1"/>
  <c r="M140" i="1" s="1"/>
  <c r="K395" i="1"/>
  <c r="L395" i="1" s="1"/>
  <c r="M395" i="1" s="1"/>
  <c r="K137" i="1"/>
  <c r="L137" i="1" s="1"/>
  <c r="M137" i="1" s="1"/>
  <c r="K292" i="1"/>
  <c r="L292" i="1" s="1"/>
  <c r="M292" i="1" s="1"/>
  <c r="K356" i="1"/>
  <c r="L356" i="1" s="1"/>
  <c r="M356" i="1" s="1"/>
  <c r="K141" i="1"/>
  <c r="L141" i="1" s="1"/>
  <c r="M141" i="1" s="1"/>
  <c r="K190" i="1"/>
  <c r="L190" i="1" s="1"/>
  <c r="M190" i="1" s="1"/>
  <c r="K350" i="1"/>
  <c r="L350" i="1" s="1"/>
  <c r="M350" i="1" s="1"/>
  <c r="K229" i="1"/>
  <c r="L229" i="1" s="1"/>
  <c r="M229" i="1" s="1"/>
  <c r="K336" i="1"/>
  <c r="L336" i="1" s="1"/>
  <c r="M336" i="1" s="1"/>
  <c r="K435" i="1"/>
  <c r="L435" i="1" s="1"/>
  <c r="M435" i="1" s="1"/>
  <c r="K116" i="1"/>
  <c r="L116" i="1" s="1"/>
  <c r="M116" i="1" s="1"/>
  <c r="K119" i="1"/>
  <c r="L119" i="1" s="1"/>
  <c r="M119" i="1" s="1"/>
  <c r="K306" i="1"/>
  <c r="L306" i="1" s="1"/>
  <c r="M306" i="1" s="1"/>
  <c r="K436" i="1"/>
  <c r="L436" i="1" s="1"/>
  <c r="M436" i="1" s="1"/>
  <c r="K337" i="1"/>
  <c r="L337" i="1" s="1"/>
  <c r="M337" i="1" s="1"/>
  <c r="K105" i="1"/>
  <c r="L105" i="1" s="1"/>
  <c r="M105" i="1" s="1"/>
  <c r="K207" i="1"/>
  <c r="L207" i="1" s="1"/>
  <c r="M207" i="1" s="1"/>
  <c r="K299" i="1"/>
  <c r="L299" i="1" s="1"/>
  <c r="M299" i="1" s="1"/>
  <c r="K347" i="1"/>
  <c r="L347" i="1" s="1"/>
  <c r="M347" i="1" s="1"/>
  <c r="K359" i="1"/>
  <c r="L359" i="1" s="1"/>
  <c r="M359" i="1" s="1"/>
  <c r="K286" i="1"/>
  <c r="L286" i="1" s="1"/>
  <c r="M286" i="1" s="1"/>
  <c r="K159" i="1"/>
  <c r="L159" i="1" s="1"/>
  <c r="M159" i="1" s="1"/>
  <c r="K362" i="1"/>
  <c r="L362" i="1" s="1"/>
  <c r="M362" i="1" s="1"/>
  <c r="K428" i="1"/>
  <c r="L428" i="1" s="1"/>
  <c r="M428" i="1" s="1"/>
  <c r="K319" i="1"/>
  <c r="L319" i="1" s="1"/>
  <c r="M319" i="1" s="1"/>
  <c r="K160" i="1"/>
  <c r="L160" i="1" s="1"/>
  <c r="M160" i="1" s="1"/>
  <c r="K315" i="1"/>
  <c r="L315" i="1" s="1"/>
  <c r="M315" i="1" s="1"/>
  <c r="K142" i="1"/>
  <c r="L142" i="1" s="1"/>
  <c r="M142" i="1" s="1"/>
  <c r="K280" i="1"/>
  <c r="L280" i="1" s="1"/>
  <c r="M280" i="1" s="1"/>
  <c r="K391" i="1"/>
  <c r="L391" i="1" s="1"/>
  <c r="M391" i="1" s="1"/>
  <c r="K332" i="1"/>
  <c r="L332" i="1" s="1"/>
  <c r="M332" i="1" s="1"/>
  <c r="K167" i="1"/>
  <c r="L167" i="1" s="1"/>
  <c r="M167" i="1" s="1"/>
  <c r="K168" i="1"/>
  <c r="L168" i="1" s="1"/>
  <c r="M168" i="1" s="1"/>
  <c r="K171" i="1"/>
  <c r="L171" i="1" s="1"/>
  <c r="M171" i="1" s="1"/>
  <c r="K174" i="1"/>
  <c r="L174" i="1" s="1"/>
  <c r="M174" i="1" s="1"/>
  <c r="K412" i="1"/>
  <c r="L412" i="1" s="1"/>
  <c r="M412" i="1" s="1"/>
  <c r="K148" i="1"/>
  <c r="L148" i="1" s="1"/>
  <c r="M148" i="1" s="1"/>
  <c r="K175" i="1"/>
  <c r="L175" i="1" s="1"/>
  <c r="M175" i="1" s="1"/>
  <c r="K242" i="1"/>
  <c r="L242" i="1" s="1"/>
  <c r="M242" i="1" s="1"/>
  <c r="K364" i="1"/>
  <c r="L364" i="1" s="1"/>
  <c r="M364" i="1" s="1"/>
  <c r="K405" i="1"/>
  <c r="L405" i="1" s="1"/>
  <c r="M405" i="1" s="1"/>
  <c r="K164" i="1"/>
  <c r="L164" i="1" s="1"/>
  <c r="M164" i="1" s="1"/>
  <c r="K176" i="1"/>
  <c r="L176" i="1" s="1"/>
  <c r="M176" i="1" s="1"/>
  <c r="K268" i="1"/>
  <c r="L268" i="1" s="1"/>
  <c r="M268" i="1" s="1"/>
  <c r="K381" i="1"/>
  <c r="L381" i="1" s="1"/>
  <c r="M381" i="1" s="1"/>
  <c r="K179" i="1"/>
  <c r="L179" i="1" s="1"/>
  <c r="M179" i="1" s="1"/>
  <c r="K278" i="1"/>
  <c r="L278" i="1" s="1"/>
  <c r="M278" i="1" s="1"/>
  <c r="K345" i="1"/>
  <c r="L345" i="1" s="1"/>
  <c r="M345" i="1" s="1"/>
  <c r="K351" i="1"/>
  <c r="L351" i="1" s="1"/>
  <c r="M351" i="1" s="1"/>
  <c r="K111" i="1"/>
  <c r="L111" i="1" s="1"/>
  <c r="M111" i="1" s="1"/>
  <c r="K327" i="1"/>
  <c r="L327" i="1" s="1"/>
  <c r="M327" i="1" s="1"/>
  <c r="K281" i="1"/>
  <c r="L281" i="1" s="1"/>
  <c r="M281" i="1" s="1"/>
  <c r="K170" i="1"/>
  <c r="L170" i="1" s="1"/>
  <c r="M170" i="1" s="1"/>
  <c r="K321" i="1"/>
  <c r="L321" i="1" s="1"/>
  <c r="M321" i="1" s="1"/>
  <c r="K446" i="1"/>
  <c r="L446" i="1" s="1"/>
  <c r="M446" i="1" s="1"/>
  <c r="K432" i="1"/>
  <c r="L432" i="1" s="1"/>
  <c r="M432" i="1" s="1"/>
  <c r="K302" i="1"/>
  <c r="L302" i="1" s="1"/>
  <c r="M302" i="1" s="1"/>
  <c r="K146" i="1"/>
  <c r="L146" i="1" s="1"/>
  <c r="M146" i="1" s="1"/>
  <c r="K154" i="1"/>
  <c r="L154" i="1" s="1"/>
  <c r="M154" i="1" s="1"/>
  <c r="K367" i="1"/>
  <c r="L367" i="1" s="1"/>
  <c r="M367" i="1" s="1"/>
  <c r="K328" i="1"/>
  <c r="L328" i="1" s="1"/>
  <c r="M328" i="1" s="1"/>
  <c r="K305" i="1"/>
  <c r="L305" i="1" s="1"/>
  <c r="M305" i="1" s="1"/>
  <c r="K425" i="1"/>
  <c r="L425" i="1" s="1"/>
  <c r="M425" i="1" s="1"/>
  <c r="K400" i="1"/>
  <c r="L400" i="1" s="1"/>
  <c r="M400" i="1" s="1"/>
  <c r="K124" i="1"/>
  <c r="L124" i="1" s="1"/>
  <c r="M124" i="1" s="1"/>
  <c r="K245" i="1"/>
  <c r="L245" i="1" s="1"/>
  <c r="M245" i="1" s="1"/>
  <c r="K311" i="1"/>
  <c r="L311" i="1" s="1"/>
  <c r="M311" i="1" s="1"/>
  <c r="K196" i="1"/>
  <c r="L196" i="1" s="1"/>
  <c r="M196" i="1" s="1"/>
  <c r="K269" i="1"/>
  <c r="L269" i="1" s="1"/>
  <c r="M269" i="1" s="1"/>
  <c r="K383" i="1"/>
  <c r="L383" i="1" s="1"/>
  <c r="M383" i="1" s="1"/>
  <c r="K195" i="1"/>
  <c r="L195" i="1" s="1"/>
  <c r="M195" i="1" s="1"/>
  <c r="K370" i="1"/>
  <c r="L370" i="1" s="1"/>
  <c r="M370" i="1" s="1"/>
  <c r="K169" i="1"/>
  <c r="L169" i="1" s="1"/>
  <c r="M169" i="1" s="1"/>
  <c r="K273" i="1"/>
  <c r="L273" i="1" s="1"/>
  <c r="M273" i="1" s="1"/>
  <c r="K201" i="1"/>
  <c r="L201" i="1" s="1"/>
  <c r="M201" i="1" s="1"/>
  <c r="K398" i="1"/>
  <c r="L398" i="1" s="1"/>
  <c r="M398" i="1" s="1"/>
  <c r="K314" i="1"/>
  <c r="L314" i="1" s="1"/>
  <c r="M314" i="1" s="1"/>
  <c r="K193" i="1"/>
  <c r="L193" i="1" s="1"/>
  <c r="M193" i="1" s="1"/>
  <c r="K408" i="1"/>
  <c r="L408" i="1" s="1"/>
  <c r="M408" i="1" s="1"/>
  <c r="K182" i="1"/>
  <c r="L182" i="1" s="1"/>
  <c r="M182" i="1" s="1"/>
  <c r="K184" i="1"/>
  <c r="L184" i="1" s="1"/>
  <c r="M184" i="1" s="1"/>
  <c r="K339" i="1"/>
  <c r="L339" i="1" s="1"/>
  <c r="M339" i="1" s="1"/>
  <c r="K284" i="1"/>
  <c r="L284" i="1" s="1"/>
  <c r="M284" i="1" s="1"/>
  <c r="K386" i="1"/>
  <c r="L386" i="1" s="1"/>
  <c r="M386" i="1" s="1"/>
  <c r="K209" i="1"/>
  <c r="L209" i="1" s="1"/>
  <c r="M209" i="1" s="1"/>
  <c r="K240" i="1"/>
  <c r="L240" i="1" s="1"/>
  <c r="M240" i="1" s="1"/>
  <c r="K410" i="1"/>
  <c r="L410" i="1" s="1"/>
  <c r="M410" i="1" s="1"/>
  <c r="K155" i="1"/>
  <c r="L155" i="1" s="1"/>
  <c r="M155" i="1" s="1"/>
  <c r="K206" i="1"/>
  <c r="L206" i="1" s="1"/>
  <c r="M206" i="1" s="1"/>
  <c r="K187" i="1"/>
  <c r="L187" i="1" s="1"/>
  <c r="M187" i="1" s="1"/>
  <c r="K205" i="1"/>
  <c r="L205" i="1" s="1"/>
  <c r="M205" i="1" s="1"/>
  <c r="K234" i="1"/>
  <c r="L234" i="1" s="1"/>
  <c r="M234" i="1" s="1"/>
  <c r="K213" i="1"/>
  <c r="L213" i="1" s="1"/>
  <c r="M213" i="1" s="1"/>
  <c r="K216" i="1"/>
  <c r="L216" i="1" s="1"/>
  <c r="M216" i="1" s="1"/>
  <c r="K217" i="1"/>
  <c r="L217" i="1" s="1"/>
  <c r="M217" i="1" s="1"/>
  <c r="K320" i="1"/>
  <c r="L320" i="1" s="1"/>
  <c r="M320" i="1" s="1"/>
  <c r="K424" i="1"/>
  <c r="L424" i="1" s="1"/>
  <c r="M424" i="1" s="1"/>
  <c r="K276" i="1"/>
  <c r="L276" i="1" s="1"/>
  <c r="M276" i="1" s="1"/>
  <c r="K224" i="1"/>
  <c r="L224" i="1" s="1"/>
  <c r="M224" i="1" s="1"/>
  <c r="K438" i="1"/>
  <c r="L438" i="1" s="1"/>
  <c r="M438" i="1" s="1"/>
  <c r="K355" i="1"/>
  <c r="L355" i="1" s="1"/>
  <c r="M355" i="1" s="1"/>
  <c r="K283" i="1"/>
  <c r="L283" i="1" s="1"/>
  <c r="M283" i="1" s="1"/>
  <c r="K108" i="1"/>
  <c r="L108" i="1" s="1"/>
  <c r="M108" i="1" s="1"/>
  <c r="K250" i="1"/>
  <c r="L250" i="1" s="1"/>
  <c r="M250" i="1" s="1"/>
  <c r="K317" i="1"/>
  <c r="L317" i="1" s="1"/>
  <c r="M317" i="1" s="1"/>
  <c r="K363" i="1"/>
  <c r="L363" i="1" s="1"/>
  <c r="M363" i="1" s="1"/>
  <c r="K385" i="1"/>
  <c r="L385" i="1" s="1"/>
  <c r="M385" i="1" s="1"/>
  <c r="K316" i="1"/>
  <c r="L316" i="1" s="1"/>
  <c r="M316" i="1" s="1"/>
  <c r="K294" i="1"/>
  <c r="L294" i="1" s="1"/>
  <c r="M294" i="1" s="1"/>
  <c r="K102" i="1"/>
  <c r="L102" i="1" s="1"/>
  <c r="M102" i="1" s="1"/>
  <c r="K230" i="1"/>
  <c r="L230" i="1" s="1"/>
  <c r="M230" i="1" s="1"/>
  <c r="K358" i="1"/>
  <c r="L358" i="1" s="1"/>
  <c r="M358" i="1" s="1"/>
  <c r="K152" i="1"/>
  <c r="L152" i="1" s="1"/>
  <c r="M152" i="1" s="1"/>
  <c r="K172" i="1"/>
  <c r="L172" i="1" s="1"/>
  <c r="M172" i="1" s="1"/>
  <c r="K178" i="1"/>
  <c r="L178" i="1" s="1"/>
  <c r="M178" i="1" s="1"/>
  <c r="K218" i="1"/>
  <c r="L218" i="1" s="1"/>
  <c r="M218" i="1" s="1"/>
  <c r="K244" i="1"/>
  <c r="L244" i="1" s="1"/>
  <c r="M244" i="1" s="1"/>
  <c r="K262" i="1"/>
  <c r="L262" i="1" s="1"/>
  <c r="M262" i="1" s="1"/>
  <c r="K270" i="1"/>
  <c r="L270" i="1" s="1"/>
  <c r="M270" i="1" s="1"/>
  <c r="K397" i="1"/>
  <c r="L397" i="1" s="1"/>
  <c r="M397" i="1" s="1"/>
  <c r="K416" i="1"/>
  <c r="L416" i="1" s="1"/>
  <c r="M416" i="1" s="1"/>
  <c r="K387" i="1"/>
  <c r="L387" i="1" s="1"/>
  <c r="M387" i="1" s="1"/>
  <c r="K260" i="1"/>
  <c r="L260" i="1" s="1"/>
  <c r="M260" i="1" s="1"/>
  <c r="K295" i="1"/>
  <c r="L295" i="1" s="1"/>
  <c r="M295" i="1" s="1"/>
  <c r="K233" i="1"/>
  <c r="L233" i="1" s="1"/>
  <c r="M233" i="1" s="1"/>
  <c r="K150" i="1"/>
  <c r="L150" i="1" s="1"/>
  <c r="M150" i="1" s="1"/>
  <c r="K235" i="1"/>
  <c r="L235" i="1" s="1"/>
  <c r="M235" i="1" s="1"/>
  <c r="K333" i="1"/>
  <c r="L333" i="1" s="1"/>
  <c r="M333" i="1" s="1"/>
  <c r="K380" i="1"/>
  <c r="L380" i="1" s="1"/>
  <c r="M380" i="1" s="1"/>
  <c r="K188" i="1"/>
  <c r="L188" i="1" s="1"/>
  <c r="M188" i="1" s="1"/>
  <c r="K441" i="1"/>
  <c r="L441" i="1" s="1"/>
  <c r="M441" i="1" s="1"/>
  <c r="K144" i="1"/>
  <c r="L144" i="1" s="1"/>
  <c r="M144" i="1" s="1"/>
  <c r="K289" i="1"/>
  <c r="L289" i="1" s="1"/>
  <c r="M289" i="1" s="1"/>
  <c r="K404" i="1"/>
  <c r="L404" i="1" s="1"/>
  <c r="M404" i="1" s="1"/>
  <c r="K222" i="1"/>
  <c r="L222" i="1" s="1"/>
  <c r="M222" i="1" s="1"/>
  <c r="K225" i="1"/>
  <c r="L225" i="1" s="1"/>
  <c r="M225" i="1" s="1"/>
  <c r="K121" i="1"/>
  <c r="L121" i="1" s="1"/>
  <c r="M121" i="1" s="1"/>
  <c r="K200" i="1"/>
  <c r="L200" i="1" s="1"/>
  <c r="M200" i="1" s="1"/>
  <c r="K389" i="1"/>
  <c r="L389" i="1" s="1"/>
  <c r="M389" i="1" s="1"/>
  <c r="K349" i="1"/>
  <c r="L349" i="1" s="1"/>
  <c r="M349" i="1" s="1"/>
  <c r="K253" i="1"/>
  <c r="L253" i="1" s="1"/>
  <c r="M253" i="1" s="1"/>
  <c r="K254" i="1"/>
  <c r="L254" i="1" s="1"/>
  <c r="M254" i="1" s="1"/>
  <c r="K341" i="1"/>
  <c r="L341" i="1" s="1"/>
  <c r="M341" i="1" s="1"/>
  <c r="K248" i="1"/>
  <c r="L248" i="1" s="1"/>
  <c r="M248" i="1" s="1"/>
  <c r="K133" i="1"/>
  <c r="L133" i="1" s="1"/>
  <c r="M133" i="1" s="1"/>
  <c r="K191" i="1"/>
  <c r="L191" i="1" s="1"/>
  <c r="M191" i="1" s="1"/>
  <c r="K208" i="1"/>
  <c r="L208" i="1" s="1"/>
  <c r="M208" i="1" s="1"/>
  <c r="K318" i="1"/>
  <c r="L318" i="1" s="1"/>
  <c r="M318" i="1" s="1"/>
  <c r="K353" i="1"/>
  <c r="L353" i="1" s="1"/>
  <c r="M353" i="1" s="1"/>
  <c r="K354" i="1"/>
  <c r="L354" i="1" s="1"/>
  <c r="M354" i="1" s="1"/>
  <c r="K117" i="1"/>
  <c r="L117" i="1" s="1"/>
  <c r="M117" i="1" s="1"/>
  <c r="K375" i="1"/>
  <c r="L375" i="1" s="1"/>
  <c r="M375" i="1" s="1"/>
  <c r="K261" i="1"/>
  <c r="L261" i="1" s="1"/>
  <c r="M261" i="1" s="1"/>
  <c r="K266" i="1"/>
  <c r="L266" i="1" s="1"/>
  <c r="M266" i="1" s="1"/>
  <c r="K373" i="1"/>
  <c r="L373" i="1" s="1"/>
  <c r="M373" i="1" s="1"/>
  <c r="K194" i="1"/>
  <c r="L194" i="1" s="1"/>
  <c r="M194" i="1" s="1"/>
  <c r="K125" i="1"/>
  <c r="L125" i="1" s="1"/>
  <c r="M125" i="1" s="1"/>
  <c r="K161" i="1"/>
  <c r="L161" i="1" s="1"/>
  <c r="M161" i="1" s="1"/>
  <c r="K265" i="1"/>
  <c r="L265" i="1" s="1"/>
  <c r="M265" i="1" s="1"/>
  <c r="K256" i="1"/>
  <c r="L256" i="1" s="1"/>
  <c r="M256" i="1" s="1"/>
  <c r="K246" i="1"/>
  <c r="L246" i="1" s="1"/>
  <c r="M246" i="1" s="1"/>
  <c r="K267" i="1"/>
  <c r="L267" i="1" s="1"/>
  <c r="M267" i="1" s="1"/>
  <c r="K186" i="1"/>
  <c r="L186" i="1" s="1"/>
  <c r="M186" i="1" s="1"/>
  <c r="K259" i="1"/>
  <c r="L259" i="1" s="1"/>
  <c r="M259" i="1" s="1"/>
  <c r="K231" i="1"/>
  <c r="L231" i="1" s="1"/>
  <c r="M231" i="1" s="1"/>
  <c r="K153" i="1"/>
  <c r="L153" i="1" s="1"/>
  <c r="M153" i="1" s="1"/>
  <c r="K371" i="1"/>
  <c r="L371" i="1" s="1"/>
  <c r="M371" i="1" s="1"/>
  <c r="K324" i="1"/>
  <c r="L324" i="1" s="1"/>
  <c r="M324" i="1" s="1"/>
  <c r="K403" i="1"/>
  <c r="L403" i="1" s="1"/>
  <c r="M403" i="1" s="1"/>
  <c r="K166" i="1"/>
  <c r="L166" i="1" s="1"/>
  <c r="M166" i="1" s="1"/>
  <c r="K232" i="1"/>
  <c r="L232" i="1" s="1"/>
  <c r="M232" i="1" s="1"/>
  <c r="K313" i="1"/>
  <c r="L313" i="1" s="1"/>
  <c r="M313" i="1" s="1"/>
  <c r="K388" i="1"/>
  <c r="L388" i="1" s="1"/>
  <c r="M388" i="1" s="1"/>
  <c r="K423" i="1"/>
  <c r="L423" i="1" s="1"/>
  <c r="M423" i="1" s="1"/>
  <c r="K192" i="1"/>
  <c r="L192" i="1" s="1"/>
  <c r="M192" i="1" s="1"/>
  <c r="K185" i="1"/>
  <c r="L185" i="1" s="1"/>
  <c r="M185" i="1" s="1"/>
  <c r="K322" i="1"/>
  <c r="L322" i="1" s="1"/>
  <c r="M322" i="1" s="1"/>
  <c r="K330" i="1"/>
  <c r="L330" i="1" s="1"/>
  <c r="M330" i="1" s="1"/>
  <c r="K277" i="1"/>
  <c r="L277" i="1" s="1"/>
  <c r="M277" i="1" s="1"/>
  <c r="K181" i="1"/>
  <c r="L181" i="1" s="1"/>
  <c r="M181" i="1" s="1"/>
  <c r="K228" i="1"/>
  <c r="L228" i="1" s="1"/>
  <c r="M228" i="1" s="1"/>
  <c r="K198" i="1"/>
  <c r="L198" i="1" s="1"/>
  <c r="M198" i="1" s="1"/>
  <c r="K239" i="1"/>
  <c r="L239" i="1" s="1"/>
  <c r="M239" i="1" s="1"/>
  <c r="K211" i="1"/>
  <c r="L211" i="1" s="1"/>
  <c r="M211" i="1" s="1"/>
  <c r="K413" i="1"/>
  <c r="L413" i="1" s="1"/>
  <c r="M413" i="1" s="1"/>
  <c r="K282" i="1"/>
  <c r="L282" i="1" s="1"/>
  <c r="M282" i="1" s="1"/>
  <c r="K287" i="1"/>
  <c r="L287" i="1" s="1"/>
  <c r="M287" i="1" s="1"/>
  <c r="K325" i="1"/>
  <c r="L325" i="1" s="1"/>
  <c r="M325" i="1" s="1"/>
  <c r="K399" i="1"/>
  <c r="L399" i="1" s="1"/>
  <c r="M399" i="1" s="1"/>
  <c r="K220" i="1"/>
  <c r="L220" i="1" s="1"/>
  <c r="M220" i="1" s="1"/>
  <c r="K415" i="1"/>
  <c r="L415" i="1" s="1"/>
  <c r="M415" i="1" s="1"/>
  <c r="K296" i="1"/>
  <c r="L296" i="1" s="1"/>
  <c r="M296" i="1" s="1"/>
  <c r="K334" i="1"/>
  <c r="L334" i="1" s="1"/>
  <c r="M334" i="1" s="1"/>
  <c r="K421" i="1"/>
  <c r="L421" i="1" s="1"/>
  <c r="M421" i="1" s="1"/>
  <c r="K307" i="1"/>
  <c r="L307" i="1" s="1"/>
  <c r="M307" i="1" s="1"/>
  <c r="K365" i="1"/>
  <c r="L365" i="1" s="1"/>
  <c r="M365" i="1" s="1"/>
  <c r="K300" i="1"/>
  <c r="L300" i="1" s="1"/>
  <c r="M300" i="1" s="1"/>
  <c r="K304" i="1"/>
  <c r="L304" i="1" s="1"/>
  <c r="M304" i="1" s="1"/>
  <c r="K227" i="1"/>
  <c r="L227" i="1" s="1"/>
  <c r="M227" i="1" s="1"/>
  <c r="K366" i="1"/>
  <c r="L366" i="1" s="1"/>
  <c r="M366" i="1" s="1"/>
  <c r="K431" i="1"/>
  <c r="L431" i="1" s="1"/>
  <c r="M431" i="1" s="1"/>
  <c r="K127" i="1"/>
  <c r="L127" i="1" s="1"/>
  <c r="M127" i="1" s="1"/>
  <c r="K215" i="1"/>
  <c r="L215" i="1" s="1"/>
  <c r="M215" i="1" s="1"/>
  <c r="K357" i="1"/>
  <c r="L357" i="1" s="1"/>
  <c r="M357" i="1" s="1"/>
  <c r="K199" i="1"/>
  <c r="L199" i="1" s="1"/>
  <c r="M199" i="1" s="1"/>
  <c r="K376" i="1"/>
  <c r="L376" i="1" s="1"/>
  <c r="M376" i="1" s="1"/>
  <c r="K163" i="1"/>
  <c r="L163" i="1" s="1"/>
  <c r="M163" i="1" s="1"/>
  <c r="K310" i="1"/>
  <c r="L310" i="1" s="1"/>
  <c r="M310" i="1" s="1"/>
  <c r="K440" i="1"/>
  <c r="L440" i="1" s="1"/>
  <c r="M440" i="1" s="1"/>
  <c r="K288" i="1"/>
  <c r="L288" i="1" s="1"/>
  <c r="M288" i="1" s="1"/>
  <c r="K173" i="1"/>
  <c r="L173" i="1" s="1"/>
  <c r="M173" i="1" s="1"/>
  <c r="K312" i="1"/>
  <c r="L312" i="1" s="1"/>
  <c r="M312" i="1" s="1"/>
  <c r="K308" i="1"/>
  <c r="L308" i="1" s="1"/>
  <c r="M308" i="1" s="1"/>
  <c r="K136" i="1"/>
  <c r="L136" i="1" s="1"/>
  <c r="M136" i="1" s="1"/>
  <c r="K183" i="1"/>
  <c r="L183" i="1" s="1"/>
  <c r="M183" i="1" s="1"/>
  <c r="K122" i="1"/>
  <c r="L122" i="1" s="1"/>
  <c r="M122" i="1" s="1"/>
  <c r="K241" i="1"/>
  <c r="L241" i="1" s="1"/>
  <c r="M241" i="1" s="1"/>
  <c r="K165" i="1"/>
  <c r="L165" i="1" s="1"/>
  <c r="M165" i="1" s="1"/>
  <c r="K352" i="1"/>
  <c r="L352" i="1" s="1"/>
  <c r="M352" i="1" s="1"/>
  <c r="K418" i="1"/>
  <c r="L418" i="1" s="1"/>
  <c r="M418" i="1" s="1"/>
  <c r="K197" i="1"/>
  <c r="L197" i="1" s="1"/>
  <c r="M197" i="1" s="1"/>
  <c r="K342" i="1"/>
  <c r="L342" i="1" s="1"/>
  <c r="M342" i="1" s="1"/>
  <c r="K439" i="1"/>
  <c r="L439" i="1" s="1"/>
  <c r="M439" i="1" s="1"/>
  <c r="K430" i="1"/>
  <c r="L430" i="1" s="1"/>
  <c r="M430" i="1" s="1"/>
  <c r="K219" i="1"/>
  <c r="L219" i="1" s="1"/>
  <c r="M219" i="1" s="1"/>
  <c r="K221" i="1"/>
  <c r="L221" i="1" s="1"/>
  <c r="M221" i="1" s="1"/>
  <c r="K382" i="1"/>
  <c r="L382" i="1" s="1"/>
  <c r="M382" i="1" s="1"/>
  <c r="K335" i="1"/>
  <c r="L335" i="1" s="1"/>
  <c r="M335" i="1" s="1"/>
  <c r="K118" i="1"/>
  <c r="L118" i="1" s="1"/>
  <c r="M118" i="1" s="1"/>
  <c r="K149" i="1"/>
  <c r="L149" i="1" s="1"/>
  <c r="M149" i="1" s="1"/>
  <c r="K426" i="1"/>
  <c r="L426" i="1" s="1"/>
  <c r="M426" i="1" s="1"/>
  <c r="K104" i="1"/>
  <c r="L104" i="1" s="1"/>
  <c r="M104" i="1" s="1"/>
  <c r="K210" i="1"/>
  <c r="L210" i="1" s="1"/>
  <c r="M210" i="1" s="1"/>
  <c r="K135" i="1"/>
  <c r="L135" i="1" s="1"/>
  <c r="M135" i="1" s="1"/>
  <c r="K203" i="1"/>
  <c r="L203" i="1" s="1"/>
  <c r="M203" i="1" s="1"/>
  <c r="K251" i="1"/>
  <c r="L251" i="1" s="1"/>
  <c r="M251" i="1" s="1"/>
  <c r="K331" i="1"/>
  <c r="L331" i="1" s="1"/>
  <c r="M331" i="1" s="1"/>
  <c r="K243" i="1"/>
  <c r="L243" i="1" s="1"/>
  <c r="M243" i="1" s="1"/>
  <c r="K139" i="1"/>
  <c r="L139" i="1" s="1"/>
  <c r="M139" i="1" s="1"/>
  <c r="K293" i="1"/>
  <c r="L293" i="1" s="1"/>
  <c r="M293" i="1" s="1"/>
  <c r="K145" i="1"/>
  <c r="L145" i="1" s="1"/>
  <c r="M145" i="1" s="1"/>
  <c r="K361" i="1"/>
  <c r="L361" i="1" s="1"/>
  <c r="M361" i="1" s="1"/>
  <c r="K274" i="1"/>
  <c r="L274" i="1" s="1"/>
  <c r="M274" i="1" s="1"/>
  <c r="K340" i="1"/>
  <c r="L340" i="1" s="1"/>
  <c r="M340" i="1" s="1"/>
  <c r="K114" i="1"/>
  <c r="L114" i="1" s="1"/>
  <c r="M114" i="1" s="1"/>
  <c r="K443" i="1"/>
  <c r="L443" i="1" s="1"/>
  <c r="M443" i="1" s="1"/>
  <c r="K303" i="1"/>
  <c r="L303" i="1" s="1"/>
  <c r="M303" i="1" s="1"/>
  <c r="K130" i="1"/>
  <c r="L130" i="1" s="1"/>
  <c r="M130" i="1" s="1"/>
  <c r="K143" i="1"/>
  <c r="L143" i="1" s="1"/>
  <c r="M143" i="1" s="1"/>
  <c r="K204" i="1"/>
  <c r="L204" i="1" s="1"/>
  <c r="M204" i="1" s="1"/>
  <c r="K368" i="1"/>
  <c r="L368" i="1" s="1"/>
  <c r="M368" i="1" s="1"/>
  <c r="K237" i="1"/>
  <c r="L237" i="1" s="1"/>
  <c r="M237" i="1" s="1"/>
  <c r="K407" i="1"/>
  <c r="L407" i="1" s="1"/>
  <c r="M407" i="1" s="1"/>
  <c r="K378" i="1"/>
  <c r="L378" i="1" s="1"/>
  <c r="M378" i="1" s="1"/>
  <c r="K157" i="1"/>
  <c r="L157" i="1" s="1"/>
  <c r="M157" i="1" s="1"/>
  <c r="K249" i="1"/>
  <c r="L249" i="1" s="1"/>
  <c r="M249" i="1" s="1"/>
  <c r="K238" i="1"/>
  <c r="L238" i="1" s="1"/>
  <c r="M238" i="1" s="1"/>
  <c r="K394" i="1"/>
  <c r="L394" i="1" s="1"/>
  <c r="M394" i="1" s="1"/>
  <c r="K411" i="1"/>
  <c r="L411" i="1" s="1"/>
  <c r="M411" i="1" s="1"/>
  <c r="K402" i="1"/>
  <c r="L402" i="1" s="1"/>
  <c r="M402" i="1" s="1"/>
  <c r="K419" i="1"/>
  <c r="L419" i="1" s="1"/>
  <c r="M419" i="1" s="1"/>
  <c r="K437" i="1"/>
  <c r="L437" i="1" s="1"/>
  <c r="M437" i="1" s="1"/>
  <c r="K214" i="1"/>
  <c r="L214" i="1" s="1"/>
  <c r="M214" i="1" s="1"/>
  <c r="K379" i="1"/>
  <c r="L379" i="1" s="1"/>
  <c r="M379" i="1" s="1"/>
  <c r="K401" i="1"/>
  <c r="L401" i="1" s="1"/>
  <c r="M401" i="1" s="1"/>
  <c r="K112" i="1"/>
  <c r="L112" i="1" s="1"/>
  <c r="M112" i="1" s="1"/>
  <c r="K396" i="1"/>
  <c r="L396" i="1" s="1"/>
  <c r="M396" i="1" s="1"/>
  <c r="K226" i="1"/>
  <c r="L226" i="1" s="1"/>
  <c r="M226" i="1" s="1"/>
  <c r="K263" i="1"/>
  <c r="L263" i="1" s="1"/>
  <c r="M263" i="1" s="1"/>
  <c r="K247" i="1"/>
  <c r="L247" i="1" s="1"/>
  <c r="M247" i="1" s="1"/>
  <c r="K147" i="1"/>
  <c r="L147" i="1" s="1"/>
  <c r="M147" i="1" s="1"/>
  <c r="K417" i="1"/>
  <c r="L417" i="1" s="1"/>
  <c r="M417" i="1" s="1"/>
  <c r="K444" i="1"/>
  <c r="L444" i="1" s="1"/>
  <c r="M444" i="1" s="1"/>
  <c r="K409" i="1"/>
  <c r="L409" i="1" s="1"/>
  <c r="M409" i="1" s="1"/>
  <c r="K429" i="1"/>
  <c r="L429" i="1" s="1"/>
  <c r="M429" i="1" s="1"/>
  <c r="K414" i="1"/>
  <c r="L414" i="1" s="1"/>
  <c r="M414" i="1" s="1"/>
  <c r="K113" i="1"/>
  <c r="L113" i="1" s="1"/>
  <c r="M113" i="1" s="1"/>
  <c r="K344" i="1"/>
  <c r="L344" i="1" s="1"/>
  <c r="M344" i="1" s="1"/>
  <c r="K290" i="1"/>
  <c r="L290" i="1" s="1"/>
  <c r="M290" i="1" s="1"/>
  <c r="K189" i="1"/>
  <c r="L189" i="1" s="1"/>
  <c r="M189" i="1" s="1"/>
  <c r="K271" i="1"/>
  <c r="L271" i="1" s="1"/>
  <c r="M271" i="1" s="1"/>
  <c r="K272" i="1"/>
  <c r="L272" i="1" s="1"/>
  <c r="M272" i="1" s="1"/>
  <c r="K298" i="1"/>
  <c r="L298" i="1" s="1"/>
  <c r="M298" i="1" s="1"/>
  <c r="K360" i="1"/>
  <c r="L360" i="1" s="1"/>
  <c r="M360" i="1" s="1"/>
  <c r="K374" i="1"/>
  <c r="L374" i="1" s="1"/>
  <c r="M374" i="1" s="1"/>
  <c r="K420" i="1"/>
  <c r="L420" i="1" s="1"/>
  <c r="M420" i="1" s="1"/>
  <c r="K162" i="1"/>
  <c r="L162" i="1" s="1"/>
  <c r="M162" i="1" s="1"/>
  <c r="K422" i="1"/>
  <c r="L422" i="1" s="1"/>
  <c r="M422" i="1" s="1"/>
  <c r="K329" i="1"/>
  <c r="L329" i="1" s="1"/>
  <c r="M329" i="1" s="1"/>
  <c r="K372" i="1"/>
  <c r="L372" i="1" s="1"/>
  <c r="M372" i="1" s="1"/>
  <c r="K309" i="1"/>
  <c r="L309" i="1" s="1"/>
  <c r="M309" i="1" s="1"/>
  <c r="K223" i="1"/>
  <c r="L223" i="1" s="1"/>
  <c r="M223" i="1" s="1"/>
  <c r="K131" i="1"/>
  <c r="L131" i="1" s="1"/>
  <c r="M131" i="1" s="1"/>
  <c r="K138" i="1"/>
  <c r="L138" i="1" s="1"/>
  <c r="M138" i="1" s="1"/>
  <c r="K427" i="1"/>
  <c r="L427" i="1" s="1"/>
  <c r="M427" i="1" s="1"/>
  <c r="K433" i="1"/>
  <c r="L433" i="1" s="1"/>
  <c r="M433" i="1" s="1"/>
  <c r="K285" i="1"/>
  <c r="L285" i="1" s="1"/>
  <c r="M285" i="1" s="1"/>
  <c r="K434" i="1"/>
  <c r="L434" i="1" s="1"/>
  <c r="M434" i="1" s="1"/>
  <c r="K264" i="1"/>
  <c r="L264" i="1" s="1"/>
  <c r="M264" i="1" s="1"/>
  <c r="K202" i="1"/>
  <c r="L202" i="1" s="1"/>
  <c r="M202" i="1" s="1"/>
  <c r="K212" i="1"/>
  <c r="L212" i="1" s="1"/>
  <c r="M212" i="1" s="1"/>
  <c r="K255" i="1"/>
  <c r="L255" i="1" s="1"/>
  <c r="M255" i="1" s="1"/>
  <c r="K279" i="1"/>
  <c r="L279" i="1" s="1"/>
  <c r="M279" i="1" s="1"/>
  <c r="K369" i="1"/>
  <c r="L369" i="1" s="1"/>
  <c r="M369" i="1" s="1"/>
  <c r="K275" i="1"/>
  <c r="L275" i="1" s="1"/>
  <c r="M275" i="1" s="1"/>
  <c r="K442" i="1"/>
  <c r="L442" i="1" s="1"/>
  <c r="M442" i="1" s="1"/>
  <c r="K107" i="1"/>
  <c r="L107" i="1" s="1"/>
  <c r="M107" i="1" s="1"/>
  <c r="K128" i="1"/>
  <c r="L128" i="1" s="1"/>
  <c r="M128" i="1" s="1"/>
  <c r="K132" i="1"/>
  <c r="L132" i="1" s="1"/>
  <c r="M132" i="1" s="1"/>
  <c r="K151" i="1"/>
  <c r="L151" i="1" s="1"/>
  <c r="M151" i="1" s="1"/>
  <c r="K177" i="1"/>
  <c r="L177" i="1" s="1"/>
  <c r="M177" i="1" s="1"/>
  <c r="K392" i="1"/>
  <c r="L392" i="1" s="1"/>
  <c r="M392" i="1" s="1"/>
  <c r="K236" i="1"/>
  <c r="L236" i="1" s="1"/>
  <c r="M236" i="1" s="1"/>
  <c r="K445" i="1"/>
  <c r="L445" i="1" s="1"/>
  <c r="M445" i="1" s="1"/>
  <c r="K346" i="1"/>
  <c r="L346" i="1" s="1"/>
  <c r="M346" i="1" s="1"/>
  <c r="K24" i="1"/>
  <c r="L24" i="1" s="1"/>
  <c r="M24" i="1" s="1"/>
  <c r="K33" i="1"/>
  <c r="L33" i="1" s="1"/>
  <c r="M33" i="1" s="1"/>
  <c r="B18" i="1"/>
</calcChain>
</file>

<file path=xl/sharedStrings.xml><?xml version="1.0" encoding="utf-8"?>
<sst xmlns="http://schemas.openxmlformats.org/spreadsheetml/2006/main" count="1240" uniqueCount="455">
  <si>
    <t>CAYUGA ISD</t>
  </si>
  <si>
    <t>ANDREWS ISD</t>
  </si>
  <si>
    <t>ARANSAS COUNTY ISD</t>
  </si>
  <si>
    <t>BELLVILLE ISD</t>
  </si>
  <si>
    <t>MEDINA ISD</t>
  </si>
  <si>
    <t>BANDERA ISD</t>
  </si>
  <si>
    <t>PAWNEE ISD</t>
  </si>
  <si>
    <t>SALADO ISD</t>
  </si>
  <si>
    <t>ALAMO HEIGHTS ISD</t>
  </si>
  <si>
    <t>NORTH EAST ISD</t>
  </si>
  <si>
    <t>NORTHSIDE ISD</t>
  </si>
  <si>
    <t>JOHNSON CITY ISD</t>
  </si>
  <si>
    <t>BLANCO ISD</t>
  </si>
  <si>
    <t>BORDEN COUNTY ISD</t>
  </si>
  <si>
    <t>CLIFTON ISD</t>
  </si>
  <si>
    <t>IREDELL ISD</t>
  </si>
  <si>
    <t>CRANFILLS GAP ISD</t>
  </si>
  <si>
    <t>RED LICK ISD</t>
  </si>
  <si>
    <t>PLEASANT GROVE ISD</t>
  </si>
  <si>
    <t>BRAZOSPORT ISD</t>
  </si>
  <si>
    <t>SWEENY ISD</t>
  </si>
  <si>
    <t>COLLEGE STATION ISD</t>
  </si>
  <si>
    <t>MAY ISD</t>
  </si>
  <si>
    <t>BROOKESMITH ISD</t>
  </si>
  <si>
    <t>CALDWELL ISD</t>
  </si>
  <si>
    <t>BURNET CISD</t>
  </si>
  <si>
    <t>MARBLE FALLS ISD</t>
  </si>
  <si>
    <t>PRAIRIE LEA ISD</t>
  </si>
  <si>
    <t>CALHOUN COUNTY ISD</t>
  </si>
  <si>
    <t>EULA ISD</t>
  </si>
  <si>
    <t>POINT ISABEL ISD</t>
  </si>
  <si>
    <t>PANHANDLE ISD</t>
  </si>
  <si>
    <t>WHITE DEER ISD</t>
  </si>
  <si>
    <t>BARBERS HILL ISD</t>
  </si>
  <si>
    <t>MIDWAY ISD</t>
  </si>
  <si>
    <t>WHITEFACE CISD</t>
  </si>
  <si>
    <t>PANTHER CREEK CISD</t>
  </si>
  <si>
    <t>ALLEN ISD</t>
  </si>
  <si>
    <t>FRISCO ISD</t>
  </si>
  <si>
    <t>MCKINNEY ISD</t>
  </si>
  <si>
    <t>PLANO ISD</t>
  </si>
  <si>
    <t>WYLIE ISD</t>
  </si>
  <si>
    <t>LOVEJOY ISD</t>
  </si>
  <si>
    <t>COLUMBUS ISD</t>
  </si>
  <si>
    <t>WEIMAR ISD</t>
  </si>
  <si>
    <t>NEW BRAUNFELS ISD</t>
  </si>
  <si>
    <t>COMAL ISD</t>
  </si>
  <si>
    <t>PAINT ROCK ISD</t>
  </si>
  <si>
    <t>MUENSTER ISD</t>
  </si>
  <si>
    <t>CALLISBURG ISD</t>
  </si>
  <si>
    <t>ERA ISD</t>
  </si>
  <si>
    <t>LINDSAY ISD</t>
  </si>
  <si>
    <t>SIVELLS BEND ISD</t>
  </si>
  <si>
    <t>CRANE ISD</t>
  </si>
  <si>
    <t>CULBERSON COUNTY-ALLAMOORE ISD</t>
  </si>
  <si>
    <t>TEXLINE ISD</t>
  </si>
  <si>
    <t>CARROLLTON-FARMERS BRANCH ISD</t>
  </si>
  <si>
    <t>DALLAS ISD</t>
  </si>
  <si>
    <t>HIGHLAND PARK ISD</t>
  </si>
  <si>
    <t>RICHARDSON ISD</t>
  </si>
  <si>
    <t>SUNNYVALE ISD</t>
  </si>
  <si>
    <t>COPPELL ISD</t>
  </si>
  <si>
    <t>DAWSON ISD</t>
  </si>
  <si>
    <t>KLONDIKE ISD</t>
  </si>
  <si>
    <t>SANDS CISD</t>
  </si>
  <si>
    <t>WALCOTT ISD</t>
  </si>
  <si>
    <t>LEWISVILLE ISD</t>
  </si>
  <si>
    <t>PONDER ISD</t>
  </si>
  <si>
    <t>ARGYLE ISD</t>
  </si>
  <si>
    <t>NORTHWEST ISD</t>
  </si>
  <si>
    <t>CUERO ISD</t>
  </si>
  <si>
    <t>NORDHEIM ISD</t>
  </si>
  <si>
    <t>YORKTOWN ISD</t>
  </si>
  <si>
    <t>WESTHOFF ISD</t>
  </si>
  <si>
    <t>MEYERSVILLE ISD</t>
  </si>
  <si>
    <t>CARRIZO SPRINGS CISD</t>
  </si>
  <si>
    <t>RAMIREZ CSD</t>
  </si>
  <si>
    <t>CISCO ISD</t>
  </si>
  <si>
    <t>ROCKSPRINGS ISD</t>
  </si>
  <si>
    <t>NUECES CANYON CISD</t>
  </si>
  <si>
    <t>BLUFF DALE ISD</t>
  </si>
  <si>
    <t>HUCKABAY ISD</t>
  </si>
  <si>
    <t>MORGAN MILL ISD</t>
  </si>
  <si>
    <t>FLATONIA ISD</t>
  </si>
  <si>
    <t>LA GRANGE ISD</t>
  </si>
  <si>
    <t>SCHULENBURG ISD</t>
  </si>
  <si>
    <t>FAYETTEVILLE ISD</t>
  </si>
  <si>
    <t>ROUND TOP-CARMINE ISD</t>
  </si>
  <si>
    <t>CROWELL ISD</t>
  </si>
  <si>
    <t>LAMAR CISD</t>
  </si>
  <si>
    <t>STAFFORD MSD</t>
  </si>
  <si>
    <t>MOUNT VERNON ISD</t>
  </si>
  <si>
    <t>FAIRFIELD ISD</t>
  </si>
  <si>
    <t>TEAGUE ISD</t>
  </si>
  <si>
    <t>DEW ISD</t>
  </si>
  <si>
    <t>LOOP ISD</t>
  </si>
  <si>
    <t>SEMINOLE ISD</t>
  </si>
  <si>
    <t>GALVESTON ISD</t>
  </si>
  <si>
    <t>HIGH ISLAND ISD</t>
  </si>
  <si>
    <t>TEXAS CITY ISD</t>
  </si>
  <si>
    <t>CLEAR CREEK ISD</t>
  </si>
  <si>
    <t>FRIENDSWOOD ISD</t>
  </si>
  <si>
    <t>SOUTHLAND ISD</t>
  </si>
  <si>
    <t>DOSS CONSOLIDATED CSD</t>
  </si>
  <si>
    <t>FREDERICKSBURG ISD</t>
  </si>
  <si>
    <t>HARPER ISD</t>
  </si>
  <si>
    <t>GLASSCOCK COUNTY ISD</t>
  </si>
  <si>
    <t>GOLIAD ISD</t>
  </si>
  <si>
    <t>LEFORS ISD</t>
  </si>
  <si>
    <t>GRANDVIEW-HOPKINS ISD</t>
  </si>
  <si>
    <t>POTTSBORO ISD</t>
  </si>
  <si>
    <t>S AND S CISD</t>
  </si>
  <si>
    <t>LONGVIEW ISD</t>
  </si>
  <si>
    <t>ANDERSON-SHIRO CISD</t>
  </si>
  <si>
    <t>IOLA ISD</t>
  </si>
  <si>
    <t>NAVASOTA ISD</t>
  </si>
  <si>
    <t>RICHARDS ISD</t>
  </si>
  <si>
    <t>MARION ISD</t>
  </si>
  <si>
    <t>ABERNATHY ISD</t>
  </si>
  <si>
    <t>GRUVER ISD</t>
  </si>
  <si>
    <t>PRINGLE-MORSE CISD</t>
  </si>
  <si>
    <t>CHILLICOTHE ISD</t>
  </si>
  <si>
    <t>DEER PARK ISD</t>
  </si>
  <si>
    <t>HOUSTON ISD</t>
  </si>
  <si>
    <t>LA PORTE ISD</t>
  </si>
  <si>
    <t>SPRING BRANCH ISD</t>
  </si>
  <si>
    <t>TOMBALL ISD</t>
  </si>
  <si>
    <t>SHELDON ISD</t>
  </si>
  <si>
    <t>KARNACK ISD</t>
  </si>
  <si>
    <t>MARSHALL ISD</t>
  </si>
  <si>
    <t>HALLSVILLE ISD</t>
  </si>
  <si>
    <t>CHANNING ISD</t>
  </si>
  <si>
    <t>HARTLEY ISD</t>
  </si>
  <si>
    <t>PAINT CREEK ISD</t>
  </si>
  <si>
    <t>SAN MARCOS CISD</t>
  </si>
  <si>
    <t>DRIPPING SPRINGS ISD</t>
  </si>
  <si>
    <t>WIMBERLEY ISD</t>
  </si>
  <si>
    <t>CANADIAN ISD</t>
  </si>
  <si>
    <t>MALAKOFF ISD</t>
  </si>
  <si>
    <t>MALONE ISD</t>
  </si>
  <si>
    <t>SUNDOWN ISD</t>
  </si>
  <si>
    <t>WHITHARRAL ISD</t>
  </si>
  <si>
    <t>GRANBURY ISD</t>
  </si>
  <si>
    <t>LIPAN ISD</t>
  </si>
  <si>
    <t>GRAPELAND ISD</t>
  </si>
  <si>
    <t>FORSAN ISD</t>
  </si>
  <si>
    <t>PLEMONS-STINNETT-PHILLIPS CISD</t>
  </si>
  <si>
    <t>SPRING CREEK ISD</t>
  </si>
  <si>
    <t>IRION COUNTY ISD</t>
  </si>
  <si>
    <t>BRYSON ISD</t>
  </si>
  <si>
    <t>JACKSBORO ISD</t>
  </si>
  <si>
    <t>PERRIN-WHITT CISD</t>
  </si>
  <si>
    <t>INDUSTRIAL ISD</t>
  </si>
  <si>
    <t>BROOKELAND ISD</t>
  </si>
  <si>
    <t>EVADALE ISD</t>
  </si>
  <si>
    <t>NEDERLAND ISD</t>
  </si>
  <si>
    <t>PORT ARTHUR ISD</t>
  </si>
  <si>
    <t>PORT NECHES-GROVES ISD</t>
  </si>
  <si>
    <t>BEAUMONT ISD</t>
  </si>
  <si>
    <t>SABINE PASS ISD</t>
  </si>
  <si>
    <t>LA GLORIA ISD</t>
  </si>
  <si>
    <t>GODLEY ISD</t>
  </si>
  <si>
    <t>KARNES CITY ISD</t>
  </si>
  <si>
    <t>KENEDY ISD</t>
  </si>
  <si>
    <t>RUNGE ISD</t>
  </si>
  <si>
    <t>FALLS CITY ISD</t>
  </si>
  <si>
    <t>BOERNE ISD</t>
  </si>
  <si>
    <t>COMFORT ISD</t>
  </si>
  <si>
    <t>KENEDY COUNTY WIDE CSD</t>
  </si>
  <si>
    <t>JAYTON-GIRARD ISD</t>
  </si>
  <si>
    <t>HUNT ISD</t>
  </si>
  <si>
    <t>KERRVILLE ISD</t>
  </si>
  <si>
    <t>INGRAM ISD</t>
  </si>
  <si>
    <t>DIVIDE ISD</t>
  </si>
  <si>
    <t>GUTHRIE CSD</t>
  </si>
  <si>
    <t>RIVIERA ISD</t>
  </si>
  <si>
    <t>SANTA GERTRUDIS ISD</t>
  </si>
  <si>
    <t>CHISUM ISD</t>
  </si>
  <si>
    <t>SUDAN ISD</t>
  </si>
  <si>
    <t>COTULLA ISD</t>
  </si>
  <si>
    <t>HALLETTSVILLE ISD</t>
  </si>
  <si>
    <t>MOULTON ISD</t>
  </si>
  <si>
    <t>SHINER ISD</t>
  </si>
  <si>
    <t>VYSEHRAD ISD</t>
  </si>
  <si>
    <t>SWEET HOME ISD</t>
  </si>
  <si>
    <t>EZZELL ISD</t>
  </si>
  <si>
    <t>DIME BOX ISD</t>
  </si>
  <si>
    <t>CENTERVILLE ISD</t>
  </si>
  <si>
    <t>NORMANGEE ISD</t>
  </si>
  <si>
    <t>LEON ISD</t>
  </si>
  <si>
    <t>DEVERS ISD</t>
  </si>
  <si>
    <t>HULL-DAISETTA ISD</t>
  </si>
  <si>
    <t>LIBERTY ISD</t>
  </si>
  <si>
    <t>GROESBECK ISD</t>
  </si>
  <si>
    <t>FOLLETT ISD</t>
  </si>
  <si>
    <t>HIGGINS ISD</t>
  </si>
  <si>
    <t>DARROUZETT ISD</t>
  </si>
  <si>
    <t>GEORGE WEST ISD</t>
  </si>
  <si>
    <t>THREE RIVERS ISD</t>
  </si>
  <si>
    <t>LLANO ISD</t>
  </si>
  <si>
    <t>NORTH ZULCH ISD</t>
  </si>
  <si>
    <t>STANTON ISD</t>
  </si>
  <si>
    <t>GRADY ISD</t>
  </si>
  <si>
    <t>TIDEHAVEN ISD</t>
  </si>
  <si>
    <t>MATAGORDA ISD</t>
  </si>
  <si>
    <t>PALACIOS ISD</t>
  </si>
  <si>
    <t>VAN VLECK ISD</t>
  </si>
  <si>
    <t>RIESEL ISD</t>
  </si>
  <si>
    <t>HALLSBURG ISD</t>
  </si>
  <si>
    <t>MCMULLEN COUNTY ISD</t>
  </si>
  <si>
    <t>MIDLAND ISD</t>
  </si>
  <si>
    <t>GREENWOOD ISD</t>
  </si>
  <si>
    <t>GAUSE ISD</t>
  </si>
  <si>
    <t>ROCKDALE ISD</t>
  </si>
  <si>
    <t>LORAINE ISD</t>
  </si>
  <si>
    <t>WESTBROOK ISD</t>
  </si>
  <si>
    <t>BOWIE ISD</t>
  </si>
  <si>
    <t>GOLD BURG ISD</t>
  </si>
  <si>
    <t>MONTAGUE ISD</t>
  </si>
  <si>
    <t>PRAIRIE VALLEY ISD</t>
  </si>
  <si>
    <t>FORESTBURG ISD</t>
  </si>
  <si>
    <t>SAINT JO ISD</t>
  </si>
  <si>
    <t>CONROE ISD</t>
  </si>
  <si>
    <t>MONTGOMERY ISD</t>
  </si>
  <si>
    <t>SUNRAY ISD</t>
  </si>
  <si>
    <t>DAINGERFIELD-LONE STAR ISD</t>
  </si>
  <si>
    <t>MILDRED ISD</t>
  </si>
  <si>
    <t>BURKEVILLE ISD</t>
  </si>
  <si>
    <t>DEWEYVILLE ISD</t>
  </si>
  <si>
    <t>BLACKWELL CISD</t>
  </si>
  <si>
    <t>HIGHLAND ISD</t>
  </si>
  <si>
    <t>BISHOP CISD</t>
  </si>
  <si>
    <t>DRISCOLL ISD</t>
  </si>
  <si>
    <t>PORT ARANSAS ISD</t>
  </si>
  <si>
    <t>TULOSO-MIDWAY ISD</t>
  </si>
  <si>
    <t>FLOUR BLUFF ISD</t>
  </si>
  <si>
    <t>PERRYTON ISD</t>
  </si>
  <si>
    <t>WILDORADO ISD</t>
  </si>
  <si>
    <t>WEST ORANGE-COVE CISD</t>
  </si>
  <si>
    <t>GORDON ISD</t>
  </si>
  <si>
    <t>GRAFORD ISD</t>
  </si>
  <si>
    <t>SANTO ISD</t>
  </si>
  <si>
    <t>PALO PINTO ISD</t>
  </si>
  <si>
    <t>BECKVILLE ISD</t>
  </si>
  <si>
    <t>CARTHAGE ISD</t>
  </si>
  <si>
    <t>WEATHERFORD ISD</t>
  </si>
  <si>
    <t>MILLSAP ISD</t>
  </si>
  <si>
    <t>ALEDO ISD</t>
  </si>
  <si>
    <t>GARNER ISD</t>
  </si>
  <si>
    <t>BUENA VISTA ISD</t>
  </si>
  <si>
    <t>FORT STOCKTON ISD</t>
  </si>
  <si>
    <t>IRAAN-SHEFFIELD ISD</t>
  </si>
  <si>
    <t>LEGGETT ISD</t>
  </si>
  <si>
    <t>BUSHLAND ISD</t>
  </si>
  <si>
    <t>CANYON ISD</t>
  </si>
  <si>
    <t>REAGAN COUNTY ISD</t>
  </si>
  <si>
    <t>LEAKEY ISD</t>
  </si>
  <si>
    <t>PECOS-BARSTOW-TOYAH ISD</t>
  </si>
  <si>
    <t>AUSTWELL-TIVOLI ISD</t>
  </si>
  <si>
    <t>REFUGIO ISD</t>
  </si>
  <si>
    <t>MIAMI ISD</t>
  </si>
  <si>
    <t>BREMOND ISD</t>
  </si>
  <si>
    <t>CALVERT ISD</t>
  </si>
  <si>
    <t>FRANKLIN ISD</t>
  </si>
  <si>
    <t>MUMFORD ISD</t>
  </si>
  <si>
    <t>ROCKWALL ISD</t>
  </si>
  <si>
    <t>HENDERSON ISD</t>
  </si>
  <si>
    <t>LANEVILLE ISD</t>
  </si>
  <si>
    <t>TATUM ISD</t>
  </si>
  <si>
    <t>SAN AUGUSTINE ISD</t>
  </si>
  <si>
    <t>COLDSPRING-OAKHURST CISD</t>
  </si>
  <si>
    <t>INGLESIDE ISD</t>
  </si>
  <si>
    <t>HERMLEIGH ISD</t>
  </si>
  <si>
    <t>SNYDER ISD</t>
  </si>
  <si>
    <t>IRA ISD</t>
  </si>
  <si>
    <t>ALBANY ISD</t>
  </si>
  <si>
    <t>MORAN ISD</t>
  </si>
  <si>
    <t>EXCELSIOR ISD</t>
  </si>
  <si>
    <t>TEXHOMA ISD</t>
  </si>
  <si>
    <t>STRATFORD ISD</t>
  </si>
  <si>
    <t>TYLER ISD</t>
  </si>
  <si>
    <t>GLEN ROSE ISD</t>
  </si>
  <si>
    <t>SAN ISIDRO ISD</t>
  </si>
  <si>
    <t>STERLING CITY ISD</t>
  </si>
  <si>
    <t>ASPERMONT ISD</t>
  </si>
  <si>
    <t>SONORA ISD</t>
  </si>
  <si>
    <t>GRAPEVINE-COLLEYVILLE ISD</t>
  </si>
  <si>
    <t>CARROLL ISD</t>
  </si>
  <si>
    <t>TRENT ISD</t>
  </si>
  <si>
    <t>TERRELL COUNTY ISD</t>
  </si>
  <si>
    <t>WELLMAN-UNION CISD</t>
  </si>
  <si>
    <t>THROCKMORTON ISD</t>
  </si>
  <si>
    <t>VERIBEST ISD</t>
  </si>
  <si>
    <t>AUSTIN ISD</t>
  </si>
  <si>
    <t>EANES ISD</t>
  </si>
  <si>
    <t>LAGO VISTA ISD</t>
  </si>
  <si>
    <t>LAKE TRAVIS ISD</t>
  </si>
  <si>
    <t>MCCAMEY ISD</t>
  </si>
  <si>
    <t>RANKIN ISD</t>
  </si>
  <si>
    <t>UTOPIA ISD</t>
  </si>
  <si>
    <t>COMSTOCK ISD</t>
  </si>
  <si>
    <t>NURSERY ISD</t>
  </si>
  <si>
    <t>MONAHANS-WICKETT-PYOTE ISD</t>
  </si>
  <si>
    <t>GRANDFALLS-ROYALTY ISD</t>
  </si>
  <si>
    <t>BRENHAM ISD</t>
  </si>
  <si>
    <t>BURTON ISD</t>
  </si>
  <si>
    <t>WEBB CISD</t>
  </si>
  <si>
    <t>LOUISE ISD</t>
  </si>
  <si>
    <t>WHEELER ISD</t>
  </si>
  <si>
    <t>KELTON ISD</t>
  </si>
  <si>
    <t>FORT ELLIOTT CISD</t>
  </si>
  <si>
    <t>HARROLD ISD</t>
  </si>
  <si>
    <t>GEORGETOWN ISD</t>
  </si>
  <si>
    <t>JARRELL ISD</t>
  </si>
  <si>
    <t>LIBERTY HILL ISD</t>
  </si>
  <si>
    <t>ROUND ROCK ISD</t>
  </si>
  <si>
    <t>LEANDER ISD</t>
  </si>
  <si>
    <t>COUPLAND ISD</t>
  </si>
  <si>
    <t>WINK-LOVING ISD</t>
  </si>
  <si>
    <t>BOYD ISD</t>
  </si>
  <si>
    <t>BRIDGEPORT ISD</t>
  </si>
  <si>
    <t>CHICO ISD</t>
  </si>
  <si>
    <t>DECATUR ISD</t>
  </si>
  <si>
    <t>SLIDELL ISD</t>
  </si>
  <si>
    <t>HAWKINS ISD</t>
  </si>
  <si>
    <t>YANTIS ISD</t>
  </si>
  <si>
    <t>DENVER CITY ISD</t>
  </si>
  <si>
    <t>PLAINS ISD</t>
  </si>
  <si>
    <t>CDN</t>
  </si>
  <si>
    <t>District Name</t>
  </si>
  <si>
    <t>Chapter 41 Wealth Equalization</t>
  </si>
  <si>
    <t>Preliminary Potential Chapter 41 Status Notification List</t>
  </si>
  <si>
    <t>Important Notes:</t>
  </si>
  <si>
    <t>2. Annually in July, the TEA provides official notification to districts with property wealth per student in weighted average daily attendance (WADA) that is above the equalized wealth level of $319,500 established by the Texas Education Code, §41.002(a)(3). Once a district receives official notice of Chapter 41 status, it must notify the TEA of whether it charges tuition.</t>
  </si>
  <si>
    <t>COUNT:</t>
  </si>
  <si>
    <t>GROOM ISD</t>
  </si>
  <si>
    <t>ADRIAN ISD</t>
  </si>
  <si>
    <t>FLAG 2 set to 1 if LIST 2 is &gt; or = $319,500</t>
  </si>
  <si>
    <t>HEDLEY ISD</t>
  </si>
  <si>
    <t>HUBBARD ISD</t>
  </si>
  <si>
    <t>JOURDANTON ISD</t>
  </si>
  <si>
    <t>ALVORD ISD</t>
  </si>
  <si>
    <t>GONZALES ISD</t>
  </si>
  <si>
    <t>HEMPHILL ISD</t>
  </si>
  <si>
    <t>HURST-EULESS-BEDFORD ISD</t>
  </si>
  <si>
    <t>GOOSE CREEK CISD</t>
  </si>
  <si>
    <t>WAELDER ISD</t>
  </si>
  <si>
    <t>BELLEVUE ISD</t>
  </si>
  <si>
    <t>JEFFERSON ISD</t>
  </si>
  <si>
    <t>LUEDERS-AVOCA ISD</t>
  </si>
  <si>
    <t>SILVERTON ISD</t>
  </si>
  <si>
    <t>WHITESBORO ISD</t>
  </si>
  <si>
    <t>ARCHER CITY ISD</t>
  </si>
  <si>
    <t>DENTON ISD</t>
  </si>
  <si>
    <t>NIXON-SMILEY CISD</t>
  </si>
  <si>
    <t>PEARSALL ISD</t>
  </si>
  <si>
    <t>PETTUS ISD</t>
  </si>
  <si>
    <t>PLEASANTON ISD</t>
  </si>
  <si>
    <t>PROSPER ISD</t>
  </si>
  <si>
    <t>WOODSBORO ISD</t>
  </si>
  <si>
    <t>KOPPERL ISD</t>
  </si>
  <si>
    <t>MARATHON ISD</t>
  </si>
  <si>
    <t>QUEEN CITY ISD</t>
  </si>
  <si>
    <t>RICE CISD</t>
  </si>
  <si>
    <t>PADUCAH ISD</t>
  </si>
  <si>
    <t>PATTON SPRINGS ISD</t>
  </si>
  <si>
    <t>MIDLOTHIAN ISD</t>
  </si>
  <si>
    <t>STEPHENVILLE ISD</t>
  </si>
  <si>
    <t>FORT BEND ISD</t>
  </si>
  <si>
    <t>DILLEY ISD</t>
  </si>
  <si>
    <t>SEGUIN ISD</t>
  </si>
  <si>
    <t>KATY ISD</t>
  </si>
  <si>
    <t>BIG SPRING ISD</t>
  </si>
  <si>
    <t>SIERRA BLANCA ISD</t>
  </si>
  <si>
    <t>FT DAVIS ISD</t>
  </si>
  <si>
    <t>JUNCTION ISD</t>
  </si>
  <si>
    <t>BENJAMIN ISD</t>
  </si>
  <si>
    <t>ROXTON ISD</t>
  </si>
  <si>
    <t>NORTH LAMAR ISD</t>
  </si>
  <si>
    <t>LUBBOCK-COOPER ISD</t>
  </si>
  <si>
    <t>VEGA ISD</t>
  </si>
  <si>
    <t>ONALASKA ISD</t>
  </si>
  <si>
    <t>MARFA ISD</t>
  </si>
  <si>
    <t>OLFEN ISD</t>
  </si>
  <si>
    <t>WHITEHOUSE ISD</t>
  </si>
  <si>
    <t>CHRISTOVAL ISD</t>
  </si>
  <si>
    <t>SABINAL ISD</t>
  </si>
  <si>
    <t>VICTORIA ISD</t>
  </si>
  <si>
    <t>FLAG 1 set to 1  if LIST 1  is &gt; or = $319,500</t>
  </si>
  <si>
    <t>Chapter 42 WADA to Enrollment Ratio</t>
  </si>
  <si>
    <t>WADA Adjustment for Transfers In</t>
  </si>
  <si>
    <t>LIST 1 Estimated Wealth/WADA (assuming NO tuition charged for transfers)</t>
  </si>
  <si>
    <t>LIST 2 Estimated Wealth/WADA (assuming tuition IS charged for transfers)</t>
  </si>
  <si>
    <t xml:space="preserve"> </t>
  </si>
  <si>
    <t xml:space="preserve">1. The Texas Education Agency (TEA) provides preliminary notification of potential Chapter 41 status annually in May so that any school district that needs to proceed with its tax ratification process before the official July 15 notification can plan for the election. </t>
  </si>
  <si>
    <t>CROCKETT COUNTY CONSOLIDATED CSD</t>
  </si>
  <si>
    <t>ROCHELLE ISD</t>
  </si>
  <si>
    <t>ABBOTT ISD</t>
  </si>
  <si>
    <t>JONESBORO ISD</t>
  </si>
  <si>
    <t>SULPHUR BLUFF ISD</t>
  </si>
  <si>
    <t>OAKWOOD ISD</t>
  </si>
  <si>
    <t>AZLE ISD</t>
  </si>
  <si>
    <t>NAVARRO ISD</t>
  </si>
  <si>
    <t>PILOT POINT ISD</t>
  </si>
  <si>
    <t>PFLUGERVILLE ISD</t>
  </si>
  <si>
    <t>MOTLEY COUNTY ISD</t>
  </si>
  <si>
    <t>MAGNOLIA ISD</t>
  </si>
  <si>
    <t>LITTLE ELM ISD</t>
  </si>
  <si>
    <t>KELLER ISD</t>
  </si>
  <si>
    <t>ROYAL ISD</t>
  </si>
  <si>
    <t>VERNON ISD</t>
  </si>
  <si>
    <t>BRYAN ISD</t>
  </si>
  <si>
    <t>CYPRESS-FAIRBANKS ISD</t>
  </si>
  <si>
    <t>DALHART ISD</t>
  </si>
  <si>
    <t>SOMERVILLE ISD</t>
  </si>
  <si>
    <t xml:space="preserve">4. Districts appearing on this list do not necessarily owe recapture. A list of the Chapter 41 recapture paid by districts from 1994–2016 is available on the Chapter 41 Wealth Equalization web page at http://tea.texas.gov/Finance_and_Grants/State_Funding/Chapter_41_Wealth_Equalization/Chapter__41_Wealth_Equalization/. </t>
  </si>
  <si>
    <t>School Year 2017–2018</t>
  </si>
  <si>
    <t>2016–2017 Chapter 42 WADA</t>
  </si>
  <si>
    <t>Estimated 2017–2018 Chapter 42 Estimated WADA</t>
  </si>
  <si>
    <t>2016–2017 Enrollment</t>
  </si>
  <si>
    <t>Transfers In (2016–2017 PEIMS nonresidents)</t>
  </si>
  <si>
    <t>MCDADE ISD</t>
  </si>
  <si>
    <t>MALTA ISD</t>
  </si>
  <si>
    <t>ZEPHYR ISD</t>
  </si>
  <si>
    <t>AVINGER ISD</t>
  </si>
  <si>
    <t>CELINA ISD</t>
  </si>
  <si>
    <t>LAKE DALLAS ISD</t>
  </si>
  <si>
    <t>EASTLAND ISD</t>
  </si>
  <si>
    <t>MURCHISON ISD</t>
  </si>
  <si>
    <t>BYNUM ISD</t>
  </si>
  <si>
    <t>FRENSHIP ISD</t>
  </si>
  <si>
    <t>D'HANIS ISD</t>
  </si>
  <si>
    <t>LONDON ISD</t>
  </si>
  <si>
    <t>GREGORY-PORTLAND ISD</t>
  </si>
  <si>
    <t>ARP ISD</t>
  </si>
  <si>
    <t>KNIPPA ISD</t>
  </si>
  <si>
    <t>SEALY ISD</t>
  </si>
  <si>
    <t>SMITHVILLE ISD</t>
  </si>
  <si>
    <t>ALPINE ISD</t>
  </si>
  <si>
    <t>WAXAHACHIE ISD</t>
  </si>
  <si>
    <t>WILLIS ISD</t>
  </si>
  <si>
    <t>CORPUS CHRISTI ISD</t>
  </si>
  <si>
    <t>MANOR ISD</t>
  </si>
  <si>
    <t>WHARTON ISD</t>
  </si>
  <si>
    <t>2016 Taxable Value of Property under Subchapter M, chapter 403, Government Code (T4)</t>
  </si>
  <si>
    <t>Estimated 2017–2018 Chapter 41 WADA (assuming tuition IS charged for transfers)</t>
  </si>
  <si>
    <t>3. The following list shows all school districts that received preliminary notification of potential Chapter 41 status, including those that charge tuition. The estimates are based on preliminary T4 property values provided by the Texas Comptroller's Property Tax Assistance Division for tax year 2016 and the projected number of resident WADA for the 2017–2018 school year.</t>
  </si>
  <si>
    <t>Compiled on 5-04-2017</t>
  </si>
  <si>
    <t xml:space="preserve">3. The following list shows all school districts that were officially notified in July (see note 2), including those that charge tuition. The estimates are based on the revised preliminary T2 property values provided by the Texas Comptroller's Property Tax Assistance Division for tax year 2016 and the projected number of resident WADA for the 2017–2018 school year. Because the final certified property values from the PTAD are not available until August 1 for us to use in providing official notification, we have used the revised preliminary values.  </t>
  </si>
  <si>
    <t xml:space="preserve">4. Districts appearing on this list do not necessarily owe recapture. A list of the Chapter 41 recapture paid by districts from 1994–2017 is available on the Chapter 41 Wealth Equalization web page at http://tea.texas.gov/Finance_and_Grants/State_Funding/Chapter_41_Wealth_Equalization/Chapter__41_Wealth_Equalization/. </t>
  </si>
  <si>
    <t>Compiled on 7-10-2017</t>
  </si>
  <si>
    <t>Compiled on 9-12-2017</t>
  </si>
  <si>
    <t xml:space="preserve">3. The following list shows all school districts that were officially notified in July (see note 2), updated with final 2016 final property values from the PTAD and excluding those districts that fall below the equalized wealth level because they do NOT charge tuition. (The TEA determines whether a district charges tuition based on the district's self-reporting of whether it charges tuition.)     </t>
  </si>
  <si>
    <t>Final Official Chapter 41 Status Notification List</t>
  </si>
  <si>
    <t>Final Chapter 41 Status Notification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</si>
</sst>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164" formatCode="#,##0.000"/>
    <numFmt numFmtId="165" formatCode="0.000"/>
    <numFmt numFmtId="166" formatCode="000000"/>
    <numFmt numFmtId="167" formatCode="&quot;$&quot;#,##0"/>
  </numFmts>
  <fonts count="9" x14ac:knownFonts="1">
    <font>
      <sz val="10"/>
      <name val="MS Sans Serif"/>
      <family val="2"/>
    </font>
    <font>
      <sz val="18"/>
      <name val="Calibri"/>
      <family val="2"/>
      <scheme val="minor"/>
    </font>
    <font>
      <sz val="12"/>
      <name val="Calibri"/>
      <family val="2"/>
      <scheme val="minor"/>
    </font>
    <font>
      <sz val="16"/>
      <name val="Calibri"/>
      <family val="2"/>
      <scheme val="minor"/>
    </font>
    <font>
      <b/>
      <sz val="16"/>
      <name val="Calibri"/>
      <family val="2"/>
      <scheme val="minor"/>
    </font>
    <font>
      <u/>
      <sz val="12"/>
      <name val="Calibri"/>
      <family val="2"/>
      <scheme val="minor"/>
    </font>
    <font>
      <i/>
      <sz val="10"/>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tint="-0.249977111117893"/>
        <bgColor indexed="64"/>
      </patternFill>
    </fill>
  </fills>
  <borders count="1">
    <border>
      <left/>
      <right/>
      <top/>
      <bottom/>
      <diagonal/>
    </border>
  </borders>
  <cellStyleXfs count="1">
    <xf numFmtId="0" fontId="0" fillId="0" borderId="0"/>
  </cellStyleXfs>
  <cellXfs count="46">
    <xf numFmtId="0" fontId="0" fillId="0" borderId="0" xfId="0"/>
    <xf numFmtId="3" fontId="2" fillId="0" borderId="0" xfId="0" applyNumberFormat="1" applyFont="1" applyFill="1"/>
    <xf numFmtId="0" fontId="2" fillId="0" borderId="0" xfId="0" applyFont="1" applyFill="1"/>
    <xf numFmtId="0" fontId="8" fillId="0" borderId="0" xfId="0" applyFont="1" applyFill="1"/>
    <xf numFmtId="3" fontId="8" fillId="0" borderId="0" xfId="0" applyNumberFormat="1" applyFont="1" applyFill="1"/>
    <xf numFmtId="166" fontId="8" fillId="0" borderId="0" xfId="0" applyNumberFormat="1" applyFont="1"/>
    <xf numFmtId="0" fontId="8" fillId="0" borderId="0" xfId="0" applyFont="1"/>
    <xf numFmtId="164" fontId="8" fillId="0" borderId="0" xfId="0" applyNumberFormat="1" applyFont="1"/>
    <xf numFmtId="3" fontId="8" fillId="0" borderId="0" xfId="0" applyNumberFormat="1" applyFont="1"/>
    <xf numFmtId="165" fontId="8" fillId="0" borderId="0" xfId="0" applyNumberFormat="1" applyFont="1"/>
    <xf numFmtId="167" fontId="8" fillId="0" borderId="0" xfId="0" applyNumberFormat="1" applyFont="1"/>
    <xf numFmtId="166" fontId="2" fillId="0" borderId="0" xfId="0" applyNumberFormat="1" applyFont="1" applyFill="1"/>
    <xf numFmtId="164" fontId="2" fillId="0" borderId="0" xfId="0" applyNumberFormat="1" applyFont="1" applyFill="1"/>
    <xf numFmtId="166" fontId="8" fillId="2" borderId="0" xfId="0" applyNumberFormat="1" applyFont="1" applyFill="1" applyAlignment="1">
      <alignment wrapText="1"/>
    </xf>
    <xf numFmtId="0" fontId="8" fillId="2" borderId="0" xfId="0" applyFont="1" applyFill="1" applyAlignment="1">
      <alignment horizontal="center" wrapText="1"/>
    </xf>
    <xf numFmtId="49" fontId="8" fillId="2" borderId="0" xfId="0" applyNumberFormat="1" applyFont="1" applyFill="1" applyAlignment="1">
      <alignment horizontal="center" wrapText="1"/>
    </xf>
    <xf numFmtId="167" fontId="8" fillId="2" borderId="0" xfId="0" applyNumberFormat="1" applyFont="1" applyFill="1" applyAlignment="1">
      <alignment horizontal="center" wrapText="1"/>
    </xf>
    <xf numFmtId="164" fontId="8" fillId="2" borderId="0" xfId="0" applyNumberFormat="1" applyFont="1" applyFill="1" applyAlignment="1">
      <alignment horizontal="center" wrapText="1"/>
    </xf>
    <xf numFmtId="166" fontId="8" fillId="0" borderId="0" xfId="0" applyNumberFormat="1" applyFont="1" applyFill="1" applyBorder="1"/>
    <xf numFmtId="0" fontId="8" fillId="0" borderId="0" xfId="0" applyFont="1" applyFill="1" applyBorder="1"/>
    <xf numFmtId="164" fontId="8" fillId="0" borderId="0" xfId="0" applyNumberFormat="1" applyFont="1" applyFill="1" applyBorder="1"/>
    <xf numFmtId="3" fontId="8" fillId="0" borderId="0" xfId="0" applyNumberFormat="1" applyFont="1" applyFill="1" applyBorder="1"/>
    <xf numFmtId="166" fontId="5" fillId="0" borderId="0" xfId="0" applyNumberFormat="1" applyFont="1" applyFill="1" applyBorder="1" applyAlignment="1">
      <alignment horizontal="left"/>
    </xf>
    <xf numFmtId="0" fontId="2" fillId="0" borderId="0" xfId="0" applyFont="1" applyFill="1" applyBorder="1" applyAlignment="1">
      <alignment horizontal="center"/>
    </xf>
    <xf numFmtId="166" fontId="2" fillId="0" borderId="0" xfId="0" applyNumberFormat="1" applyFont="1" applyFill="1" applyBorder="1" applyAlignment="1">
      <alignment horizontal="left" vertical="center"/>
    </xf>
    <xf numFmtId="0" fontId="2" fillId="0" borderId="0" xfId="0" applyFont="1" applyFill="1" applyBorder="1" applyAlignment="1">
      <alignment horizontal="left" vertical="center"/>
    </xf>
    <xf numFmtId="166" fontId="2"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166" fontId="6" fillId="0" borderId="0" xfId="0" applyNumberFormat="1" applyFont="1" applyFill="1" applyBorder="1"/>
    <xf numFmtId="0" fontId="7" fillId="0" borderId="0" xfId="0" applyFont="1" applyFill="1" applyBorder="1"/>
    <xf numFmtId="3" fontId="7" fillId="0" borderId="0" xfId="0" applyNumberFormat="1" applyFont="1" applyFill="1" applyBorder="1"/>
    <xf numFmtId="164" fontId="7" fillId="0" borderId="0" xfId="0" applyNumberFormat="1" applyFont="1" applyFill="1" applyBorder="1"/>
    <xf numFmtId="166" fontId="7" fillId="0" borderId="0" xfId="0" applyNumberFormat="1" applyFont="1" applyFill="1" applyBorder="1"/>
    <xf numFmtId="0" fontId="7" fillId="0" borderId="0" xfId="0" applyFont="1" applyFill="1" applyBorder="1" applyAlignment="1">
      <alignment horizontal="left"/>
    </xf>
    <xf numFmtId="0" fontId="8" fillId="0" borderId="0" xfId="0" applyNumberFormat="1" applyFont="1" applyFill="1"/>
    <xf numFmtId="164" fontId="8" fillId="0" borderId="0" xfId="0" applyNumberFormat="1" applyFont="1" applyFill="1"/>
    <xf numFmtId="165" fontId="8" fillId="0" borderId="0" xfId="0" applyNumberFormat="1" applyFont="1" applyFill="1"/>
    <xf numFmtId="5" fontId="8" fillId="0" borderId="0" xfId="0" applyNumberFormat="1" applyFont="1" applyFill="1"/>
    <xf numFmtId="167" fontId="8" fillId="0" borderId="0" xfId="0" applyNumberFormat="1" applyFont="1" applyFill="1"/>
    <xf numFmtId="5" fontId="8" fillId="0" borderId="0" xfId="0" applyNumberFormat="1" applyFont="1"/>
    <xf numFmtId="166" fontId="8" fillId="0" borderId="0" xfId="0" applyNumberFormat="1" applyFont="1" applyFill="1"/>
    <xf numFmtId="0" fontId="2" fillId="0" borderId="0" xfId="0" applyFont="1" applyFill="1" applyBorder="1" applyAlignment="1">
      <alignment horizontal="left" vertical="center" wrapText="1"/>
    </xf>
    <xf numFmtId="0" fontId="1" fillId="3" borderId="0" xfId="0" applyFont="1" applyFill="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horizontal="center"/>
    </xf>
    <xf numFmtId="0" fontId="2"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7"/>
  <sheetViews>
    <sheetView zoomScaleNormal="100" workbookViewId="0">
      <selection activeCell="A2" sqref="A2:N2"/>
    </sheetView>
  </sheetViews>
  <sheetFormatPr defaultColWidth="9.1796875" defaultRowHeight="15.5" x14ac:dyDescent="0.35"/>
  <cols>
    <col min="1" max="1" width="10" style="11" customWidth="1"/>
    <col min="2" max="2" width="34.81640625" style="2" bestFit="1" customWidth="1"/>
    <col min="3" max="3" width="14" style="12" bestFit="1" customWidth="1"/>
    <col min="4" max="5" width="14" style="12" customWidth="1"/>
    <col min="6" max="6" width="21.7265625" style="1" customWidth="1"/>
    <col min="7" max="7" width="14" style="12" bestFit="1" customWidth="1"/>
    <col min="8" max="8" width="15.453125" style="12" customWidth="1"/>
    <col min="9" max="9" width="14" style="12" customWidth="1"/>
    <col min="10" max="10" width="15.1796875" style="2" customWidth="1"/>
    <col min="11" max="11" width="14" style="1" bestFit="1" customWidth="1"/>
    <col min="12" max="12" width="18" style="12" customWidth="1"/>
    <col min="13" max="13" width="15.54296875" style="1" bestFit="1" customWidth="1"/>
    <col min="14" max="14" width="15.81640625" style="2" bestFit="1" customWidth="1"/>
    <col min="15" max="15" width="12.81640625" style="1" bestFit="1" customWidth="1"/>
    <col min="16" max="16" width="10.1796875" style="2" bestFit="1" customWidth="1"/>
    <col min="17" max="18" width="10.81640625" style="2" bestFit="1" customWidth="1"/>
    <col min="19" max="16384" width="9.1796875" style="2"/>
  </cols>
  <sheetData>
    <row r="1" spans="1:14" ht="23.5" x14ac:dyDescent="0.55000000000000004">
      <c r="A1" s="42" t="s">
        <v>330</v>
      </c>
      <c r="B1" s="42"/>
      <c r="C1" s="42"/>
      <c r="D1" s="42"/>
      <c r="E1" s="42"/>
      <c r="F1" s="42"/>
      <c r="G1" s="42"/>
      <c r="H1" s="42"/>
      <c r="I1" s="42"/>
      <c r="J1" s="42"/>
      <c r="K1" s="42"/>
      <c r="L1" s="42"/>
      <c r="M1" s="42"/>
      <c r="N1" s="42"/>
    </row>
    <row r="2" spans="1:14" ht="21" x14ac:dyDescent="0.5">
      <c r="A2" s="43" t="s">
        <v>416</v>
      </c>
      <c r="B2" s="43"/>
      <c r="C2" s="43"/>
      <c r="D2" s="43"/>
      <c r="E2" s="43"/>
      <c r="F2" s="43"/>
      <c r="G2" s="43"/>
      <c r="H2" s="43"/>
      <c r="I2" s="43"/>
      <c r="J2" s="43"/>
      <c r="K2" s="43"/>
      <c r="L2" s="43"/>
      <c r="M2" s="43"/>
      <c r="N2" s="43"/>
    </row>
    <row r="3" spans="1:14" ht="21" x14ac:dyDescent="0.5">
      <c r="A3" s="44" t="s">
        <v>331</v>
      </c>
      <c r="B3" s="44"/>
      <c r="C3" s="44"/>
      <c r="D3" s="44"/>
      <c r="E3" s="44"/>
      <c r="F3" s="44"/>
      <c r="G3" s="44"/>
      <c r="H3" s="44"/>
      <c r="I3" s="44"/>
      <c r="J3" s="44"/>
      <c r="K3" s="44"/>
      <c r="L3" s="44"/>
      <c r="M3" s="44"/>
      <c r="N3" s="44"/>
    </row>
    <row r="4" spans="1:14" x14ac:dyDescent="0.35">
      <c r="A4" s="22" t="s">
        <v>332</v>
      </c>
      <c r="B4" s="23"/>
      <c r="C4" s="23"/>
      <c r="D4" s="23"/>
      <c r="E4" s="23"/>
      <c r="F4" s="23"/>
      <c r="G4" s="23"/>
      <c r="H4" s="23"/>
      <c r="I4" s="23"/>
      <c r="J4" s="23"/>
      <c r="K4" s="23"/>
      <c r="L4" s="23"/>
      <c r="M4" s="23"/>
      <c r="N4" s="23"/>
    </row>
    <row r="5" spans="1:14" ht="15.65" customHeight="1" x14ac:dyDescent="0.35">
      <c r="A5" s="41" t="s">
        <v>394</v>
      </c>
      <c r="B5" s="41"/>
      <c r="C5" s="41"/>
      <c r="D5" s="41"/>
      <c r="E5" s="41"/>
      <c r="F5" s="41"/>
      <c r="G5" s="41"/>
      <c r="H5" s="41"/>
      <c r="I5" s="41"/>
      <c r="J5" s="41"/>
      <c r="K5" s="41"/>
      <c r="L5" s="41"/>
      <c r="M5" s="41"/>
      <c r="N5" s="41"/>
    </row>
    <row r="6" spans="1:14" x14ac:dyDescent="0.35">
      <c r="A6" s="41"/>
      <c r="B6" s="41"/>
      <c r="C6" s="41"/>
      <c r="D6" s="41"/>
      <c r="E6" s="41"/>
      <c r="F6" s="41"/>
      <c r="G6" s="41"/>
      <c r="H6" s="41"/>
      <c r="I6" s="41"/>
      <c r="J6" s="41"/>
      <c r="K6" s="41"/>
      <c r="L6" s="41"/>
      <c r="M6" s="41"/>
      <c r="N6" s="41"/>
    </row>
    <row r="7" spans="1:14" ht="15.65" customHeight="1" x14ac:dyDescent="0.35">
      <c r="A7" s="24" t="s">
        <v>393</v>
      </c>
      <c r="B7" s="25"/>
      <c r="C7" s="25"/>
      <c r="D7" s="25"/>
      <c r="E7" s="25"/>
      <c r="F7" s="25"/>
      <c r="G7" s="25"/>
      <c r="H7" s="25"/>
      <c r="I7" s="25"/>
      <c r="J7" s="25"/>
      <c r="K7" s="25"/>
      <c r="L7" s="25"/>
      <c r="M7" s="25"/>
      <c r="N7" s="25"/>
    </row>
    <row r="8" spans="1:14" ht="15.65" customHeight="1" x14ac:dyDescent="0.35">
      <c r="A8" s="41" t="s">
        <v>333</v>
      </c>
      <c r="B8" s="41"/>
      <c r="C8" s="41"/>
      <c r="D8" s="41"/>
      <c r="E8" s="41"/>
      <c r="F8" s="41"/>
      <c r="G8" s="41"/>
      <c r="H8" s="41"/>
      <c r="I8" s="41"/>
      <c r="J8" s="41"/>
      <c r="K8" s="41"/>
      <c r="L8" s="41"/>
      <c r="M8" s="41"/>
      <c r="N8" s="41"/>
    </row>
    <row r="9" spans="1:14" x14ac:dyDescent="0.35">
      <c r="A9" s="41"/>
      <c r="B9" s="41"/>
      <c r="C9" s="41"/>
      <c r="D9" s="41"/>
      <c r="E9" s="41"/>
      <c r="F9" s="41"/>
      <c r="G9" s="41"/>
      <c r="H9" s="41"/>
      <c r="I9" s="41"/>
      <c r="J9" s="41"/>
      <c r="K9" s="41"/>
      <c r="L9" s="41"/>
      <c r="M9" s="41"/>
      <c r="N9" s="41"/>
    </row>
    <row r="10" spans="1:14" x14ac:dyDescent="0.35">
      <c r="A10" s="26"/>
      <c r="B10" s="27"/>
      <c r="C10" s="27"/>
      <c r="D10" s="27"/>
      <c r="E10" s="27"/>
      <c r="F10" s="27"/>
      <c r="G10" s="27"/>
      <c r="H10" s="27"/>
      <c r="I10" s="27"/>
      <c r="J10" s="27"/>
      <c r="K10" s="27"/>
      <c r="L10" s="27"/>
      <c r="M10" s="27"/>
      <c r="N10" s="27"/>
    </row>
    <row r="11" spans="1:14" ht="15.65" customHeight="1" x14ac:dyDescent="0.35">
      <c r="A11" s="41" t="s">
        <v>446</v>
      </c>
      <c r="B11" s="41"/>
      <c r="C11" s="41"/>
      <c r="D11" s="41"/>
      <c r="E11" s="41"/>
      <c r="F11" s="41"/>
      <c r="G11" s="41"/>
      <c r="H11" s="41"/>
      <c r="I11" s="41"/>
      <c r="J11" s="41"/>
      <c r="K11" s="41"/>
      <c r="L11" s="41"/>
      <c r="M11" s="41"/>
      <c r="N11" s="41"/>
    </row>
    <row r="12" spans="1:14" x14ac:dyDescent="0.35">
      <c r="A12" s="41"/>
      <c r="B12" s="41"/>
      <c r="C12" s="41"/>
      <c r="D12" s="41"/>
      <c r="E12" s="41"/>
      <c r="F12" s="41"/>
      <c r="G12" s="41"/>
      <c r="H12" s="41"/>
      <c r="I12" s="41"/>
      <c r="J12" s="41"/>
      <c r="K12" s="41"/>
      <c r="L12" s="41"/>
      <c r="M12" s="41"/>
      <c r="N12" s="41"/>
    </row>
    <row r="13" spans="1:14" x14ac:dyDescent="0.35">
      <c r="A13" s="26"/>
      <c r="B13" s="27"/>
      <c r="C13" s="27"/>
      <c r="D13" s="27"/>
      <c r="E13" s="27"/>
      <c r="F13" s="27"/>
      <c r="G13" s="27"/>
      <c r="H13" s="27"/>
      <c r="I13" s="27"/>
      <c r="J13" s="27"/>
      <c r="K13" s="27"/>
      <c r="L13" s="27"/>
      <c r="M13" s="27"/>
      <c r="N13" s="27"/>
    </row>
    <row r="14" spans="1:14" ht="15.65" customHeight="1" x14ac:dyDescent="0.35">
      <c r="A14" s="41" t="s">
        <v>415</v>
      </c>
      <c r="B14" s="41"/>
      <c r="C14" s="41"/>
      <c r="D14" s="41"/>
      <c r="E14" s="41"/>
      <c r="F14" s="41"/>
      <c r="G14" s="41"/>
      <c r="H14" s="41"/>
      <c r="I14" s="41"/>
      <c r="J14" s="41"/>
      <c r="K14" s="41"/>
      <c r="L14" s="41"/>
      <c r="M14" s="41"/>
      <c r="N14" s="41"/>
    </row>
    <row r="15" spans="1:14" x14ac:dyDescent="0.35">
      <c r="A15" s="41"/>
      <c r="B15" s="41"/>
      <c r="C15" s="41"/>
      <c r="D15" s="41"/>
      <c r="E15" s="41"/>
      <c r="F15" s="41"/>
      <c r="G15" s="41"/>
      <c r="H15" s="41"/>
      <c r="I15" s="41"/>
      <c r="J15" s="41"/>
      <c r="K15" s="41"/>
      <c r="L15" s="41"/>
      <c r="M15" s="41"/>
      <c r="N15" s="41"/>
    </row>
    <row r="16" spans="1:14" x14ac:dyDescent="0.35">
      <c r="A16" s="26"/>
      <c r="B16" s="27"/>
      <c r="C16" s="27"/>
      <c r="D16" s="27"/>
      <c r="E16" s="27"/>
      <c r="F16" s="27"/>
      <c r="G16" s="27"/>
      <c r="H16" s="27"/>
      <c r="I16" s="27"/>
      <c r="J16" s="27"/>
      <c r="K16" s="27"/>
      <c r="L16" s="27"/>
      <c r="M16" s="27"/>
      <c r="N16" s="27"/>
    </row>
    <row r="17" spans="1:15" x14ac:dyDescent="0.35">
      <c r="A17" s="28" t="s">
        <v>447</v>
      </c>
      <c r="B17" s="29"/>
      <c r="C17" s="29"/>
      <c r="D17" s="29"/>
      <c r="E17" s="29"/>
      <c r="F17" s="30"/>
      <c r="G17" s="31"/>
      <c r="H17" s="31"/>
      <c r="I17" s="31"/>
      <c r="J17" s="29"/>
      <c r="K17" s="31"/>
      <c r="L17" s="31"/>
      <c r="M17" s="30"/>
      <c r="N17" s="29"/>
    </row>
    <row r="18" spans="1:15" x14ac:dyDescent="0.35">
      <c r="A18" s="32" t="s">
        <v>334</v>
      </c>
      <c r="B18" s="33">
        <f>COUNT(A21:A446)</f>
        <v>426</v>
      </c>
      <c r="C18" s="29"/>
      <c r="D18" s="29"/>
      <c r="E18" s="29"/>
      <c r="F18" s="30"/>
      <c r="G18" s="31"/>
      <c r="H18" s="31"/>
      <c r="I18" s="31"/>
      <c r="J18" s="29"/>
      <c r="K18" s="31"/>
      <c r="L18" s="31"/>
      <c r="M18" s="30"/>
      <c r="N18" s="29"/>
    </row>
    <row r="19" spans="1:15" x14ac:dyDescent="0.35">
      <c r="A19" s="18"/>
      <c r="B19" s="19"/>
      <c r="C19" s="20"/>
      <c r="D19" s="20"/>
      <c r="E19" s="20"/>
      <c r="F19" s="21"/>
      <c r="G19" s="20"/>
      <c r="H19" s="20"/>
      <c r="I19" s="20"/>
      <c r="J19" s="19"/>
      <c r="K19" s="21"/>
      <c r="L19" s="20"/>
      <c r="M19" s="21"/>
      <c r="N19" s="19"/>
    </row>
    <row r="20" spans="1:15" ht="105" customHeight="1" x14ac:dyDescent="0.35">
      <c r="A20" s="13" t="s">
        <v>328</v>
      </c>
      <c r="B20" s="14" t="s">
        <v>329</v>
      </c>
      <c r="C20" s="15" t="s">
        <v>417</v>
      </c>
      <c r="D20" s="15" t="s">
        <v>419</v>
      </c>
      <c r="E20" s="15" t="s">
        <v>389</v>
      </c>
      <c r="F20" s="15" t="s">
        <v>444</v>
      </c>
      <c r="G20" s="15" t="s">
        <v>418</v>
      </c>
      <c r="H20" s="16" t="s">
        <v>391</v>
      </c>
      <c r="I20" s="15" t="s">
        <v>388</v>
      </c>
      <c r="J20" s="14" t="s">
        <v>420</v>
      </c>
      <c r="K20" s="17" t="s">
        <v>390</v>
      </c>
      <c r="L20" s="15" t="s">
        <v>445</v>
      </c>
      <c r="M20" s="15" t="s">
        <v>392</v>
      </c>
      <c r="N20" s="15" t="s">
        <v>337</v>
      </c>
    </row>
    <row r="21" spans="1:15" s="3" customFormat="1" ht="14.5" x14ac:dyDescent="0.35">
      <c r="A21" s="5">
        <v>109901</v>
      </c>
      <c r="B21" s="6" t="s">
        <v>397</v>
      </c>
      <c r="C21" s="7">
        <v>431.16199999999998</v>
      </c>
      <c r="D21" s="8">
        <v>276</v>
      </c>
      <c r="E21" s="9">
        <f>C21/D21</f>
        <v>1.5621811594202897</v>
      </c>
      <c r="F21" s="10">
        <v>95878481</v>
      </c>
      <c r="G21" s="7">
        <v>411.279</v>
      </c>
      <c r="H21" s="10">
        <f t="shared" ref="H21:H84" si="0">F21/G21</f>
        <v>233122.72447657186</v>
      </c>
      <c r="I21" s="6">
        <v>0</v>
      </c>
      <c r="J21" s="8">
        <v>105</v>
      </c>
      <c r="K21" s="7">
        <f t="shared" ref="K21:K84" si="1">E21*J21</f>
        <v>164.02902173913043</v>
      </c>
      <c r="L21" s="7">
        <f t="shared" ref="L21:L84" si="2">IF(G21-K21&gt;0,G21-K21,((D21-J21)*E21))</f>
        <v>247.24997826086957</v>
      </c>
      <c r="M21" s="10">
        <f t="shared" ref="M21:M84" si="3">F21/L21</f>
        <v>387779.53257832088</v>
      </c>
      <c r="N21" s="6">
        <v>1</v>
      </c>
      <c r="O21" s="4"/>
    </row>
    <row r="22" spans="1:15" s="3" customFormat="1" ht="14.5" x14ac:dyDescent="0.35">
      <c r="A22" s="5">
        <v>180903</v>
      </c>
      <c r="B22" s="6" t="s">
        <v>336</v>
      </c>
      <c r="C22" s="7">
        <v>293.92399999999998</v>
      </c>
      <c r="D22" s="8">
        <v>135</v>
      </c>
      <c r="E22" s="9">
        <f t="shared" ref="E22:E85" si="4">C22/D22</f>
        <v>2.1772148148148145</v>
      </c>
      <c r="F22" s="10">
        <v>62595851</v>
      </c>
      <c r="G22" s="7">
        <v>291.29900000000004</v>
      </c>
      <c r="H22" s="10">
        <f t="shared" si="0"/>
        <v>214885.2244600908</v>
      </c>
      <c r="I22" s="6">
        <v>0</v>
      </c>
      <c r="J22" s="8">
        <v>90</v>
      </c>
      <c r="K22" s="7">
        <f t="shared" si="1"/>
        <v>195.9493333333333</v>
      </c>
      <c r="L22" s="7">
        <f t="shared" si="2"/>
        <v>95.349666666666735</v>
      </c>
      <c r="M22" s="10">
        <f t="shared" si="3"/>
        <v>656487.36055710691</v>
      </c>
      <c r="N22" s="6">
        <v>1</v>
      </c>
      <c r="O22" s="4"/>
    </row>
    <row r="23" spans="1:15" s="3" customFormat="1" ht="14.5" x14ac:dyDescent="0.35">
      <c r="A23" s="5">
        <v>209901</v>
      </c>
      <c r="B23" s="6" t="s">
        <v>275</v>
      </c>
      <c r="C23" s="7">
        <v>859.81399999999996</v>
      </c>
      <c r="D23" s="8">
        <v>517</v>
      </c>
      <c r="E23" s="9">
        <f t="shared" si="4"/>
        <v>1.6630831721470019</v>
      </c>
      <c r="F23" s="10">
        <v>274724365</v>
      </c>
      <c r="G23" s="7">
        <v>874.07800000000009</v>
      </c>
      <c r="H23" s="10">
        <f t="shared" si="0"/>
        <v>314301.88724576065</v>
      </c>
      <c r="I23" s="6">
        <v>0</v>
      </c>
      <c r="J23" s="8">
        <v>29</v>
      </c>
      <c r="K23" s="7">
        <f t="shared" si="1"/>
        <v>48.229411992263053</v>
      </c>
      <c r="L23" s="7">
        <f t="shared" si="2"/>
        <v>825.84858800773702</v>
      </c>
      <c r="M23" s="10">
        <f t="shared" si="3"/>
        <v>332657.06206841179</v>
      </c>
      <c r="N23" s="6">
        <v>1</v>
      </c>
      <c r="O23" s="4"/>
    </row>
    <row r="24" spans="1:15" s="3" customFormat="1" ht="14.5" x14ac:dyDescent="0.35">
      <c r="A24" s="5">
        <v>5901</v>
      </c>
      <c r="B24" s="6" t="s">
        <v>352</v>
      </c>
      <c r="C24" s="7">
        <v>829.74199999999996</v>
      </c>
      <c r="D24" s="8">
        <v>475</v>
      </c>
      <c r="E24" s="9">
        <f t="shared" si="4"/>
        <v>1.7468252631578947</v>
      </c>
      <c r="F24" s="10">
        <v>213114230</v>
      </c>
      <c r="G24" s="7">
        <v>751.97800000000007</v>
      </c>
      <c r="H24" s="10">
        <f t="shared" si="0"/>
        <v>283404.87354683247</v>
      </c>
      <c r="I24" s="6">
        <v>0</v>
      </c>
      <c r="J24" s="8">
        <v>81</v>
      </c>
      <c r="K24" s="7">
        <f t="shared" si="1"/>
        <v>141.49284631578948</v>
      </c>
      <c r="L24" s="7">
        <f t="shared" si="2"/>
        <v>610.48515368421056</v>
      </c>
      <c r="M24" s="10">
        <f t="shared" si="3"/>
        <v>349089.94709188113</v>
      </c>
      <c r="N24" s="6">
        <v>1</v>
      </c>
      <c r="O24" s="4"/>
    </row>
    <row r="25" spans="1:15" s="3" customFormat="1" ht="14.5" x14ac:dyDescent="0.35">
      <c r="A25" s="5">
        <v>212901</v>
      </c>
      <c r="B25" s="6" t="s">
        <v>434</v>
      </c>
      <c r="C25" s="7">
        <v>1200.3610000000001</v>
      </c>
      <c r="D25" s="8">
        <v>832</v>
      </c>
      <c r="E25" s="9">
        <f t="shared" si="4"/>
        <v>1.4427415865384616</v>
      </c>
      <c r="F25" s="10">
        <v>341743284</v>
      </c>
      <c r="G25" s="7">
        <v>1150.8040000000001</v>
      </c>
      <c r="H25" s="10">
        <f t="shared" si="0"/>
        <v>296960.45894870016</v>
      </c>
      <c r="I25" s="6">
        <v>0</v>
      </c>
      <c r="J25" s="8">
        <v>88</v>
      </c>
      <c r="K25" s="7">
        <f t="shared" si="1"/>
        <v>126.96125961538462</v>
      </c>
      <c r="L25" s="7">
        <f t="shared" si="2"/>
        <v>1023.8427403846155</v>
      </c>
      <c r="M25" s="10">
        <f t="shared" si="3"/>
        <v>333784.93641672074</v>
      </c>
      <c r="N25" s="6">
        <v>1</v>
      </c>
      <c r="O25" s="4"/>
    </row>
    <row r="26" spans="1:15" s="3" customFormat="1" ht="14.5" x14ac:dyDescent="0.35">
      <c r="A26" s="5">
        <v>34902</v>
      </c>
      <c r="B26" s="6" t="s">
        <v>424</v>
      </c>
      <c r="C26" s="7">
        <v>251.22300000000001</v>
      </c>
      <c r="D26" s="8">
        <v>132</v>
      </c>
      <c r="E26" s="9">
        <f t="shared" si="4"/>
        <v>1.9032045454545456</v>
      </c>
      <c r="F26" s="10">
        <v>57593751</v>
      </c>
      <c r="G26" s="7">
        <v>264.17099999999999</v>
      </c>
      <c r="H26" s="10">
        <f t="shared" si="0"/>
        <v>218016.93221436115</v>
      </c>
      <c r="I26" s="6">
        <v>0</v>
      </c>
      <c r="J26" s="8">
        <v>47</v>
      </c>
      <c r="K26" s="7">
        <f t="shared" si="1"/>
        <v>89.450613636363641</v>
      </c>
      <c r="L26" s="7">
        <f t="shared" si="2"/>
        <v>174.72038636363635</v>
      </c>
      <c r="M26" s="10">
        <f t="shared" si="3"/>
        <v>329633.8349443273</v>
      </c>
      <c r="N26" s="6">
        <v>1</v>
      </c>
      <c r="O26" s="4"/>
    </row>
    <row r="27" spans="1:15" s="3" customFormat="1" ht="14.5" x14ac:dyDescent="0.35">
      <c r="A27" s="5">
        <v>220915</v>
      </c>
      <c r="B27" s="6" t="s">
        <v>401</v>
      </c>
      <c r="C27" s="7">
        <v>7585.607</v>
      </c>
      <c r="D27" s="8">
        <v>6330</v>
      </c>
      <c r="E27" s="9">
        <f t="shared" si="4"/>
        <v>1.1983581358609794</v>
      </c>
      <c r="F27" s="10">
        <v>2385743603</v>
      </c>
      <c r="G27" s="7">
        <v>7658.866</v>
      </c>
      <c r="H27" s="10">
        <f t="shared" si="0"/>
        <v>311500.89360487572</v>
      </c>
      <c r="I27" s="6">
        <v>0</v>
      </c>
      <c r="J27" s="8">
        <v>216</v>
      </c>
      <c r="K27" s="7">
        <f t="shared" si="1"/>
        <v>258.84535734597154</v>
      </c>
      <c r="L27" s="7">
        <f t="shared" si="2"/>
        <v>7400.0206426540281</v>
      </c>
      <c r="M27" s="10">
        <f t="shared" si="3"/>
        <v>322396.8848476549</v>
      </c>
      <c r="N27" s="6">
        <v>1</v>
      </c>
      <c r="O27" s="4"/>
    </row>
    <row r="28" spans="1:15" s="3" customFormat="1" ht="14.5" x14ac:dyDescent="0.35">
      <c r="A28" s="5">
        <v>138904</v>
      </c>
      <c r="B28" s="6" t="s">
        <v>376</v>
      </c>
      <c r="C28" s="7">
        <v>266.77499999999998</v>
      </c>
      <c r="D28" s="8">
        <v>97</v>
      </c>
      <c r="E28" s="9">
        <f t="shared" si="4"/>
        <v>2.7502577319587624</v>
      </c>
      <c r="F28" s="10">
        <v>63357850</v>
      </c>
      <c r="G28" s="7">
        <v>261.23900000000003</v>
      </c>
      <c r="H28" s="10">
        <f t="shared" si="0"/>
        <v>242528.29784220576</v>
      </c>
      <c r="I28" s="6">
        <v>0</v>
      </c>
      <c r="J28" s="8">
        <v>59</v>
      </c>
      <c r="K28" s="7">
        <f t="shared" si="1"/>
        <v>162.265206185567</v>
      </c>
      <c r="L28" s="7">
        <f t="shared" si="2"/>
        <v>98.973793814433037</v>
      </c>
      <c r="M28" s="10">
        <f t="shared" si="3"/>
        <v>640147.73566011095</v>
      </c>
      <c r="N28" s="6">
        <v>1</v>
      </c>
      <c r="O28" s="4"/>
    </row>
    <row r="29" spans="1:15" s="3" customFormat="1" ht="14.5" x14ac:dyDescent="0.35">
      <c r="A29" s="5">
        <v>178902</v>
      </c>
      <c r="B29" s="6" t="s">
        <v>231</v>
      </c>
      <c r="C29" s="7">
        <v>1929.2349999999999</v>
      </c>
      <c r="D29" s="8">
        <v>1380</v>
      </c>
      <c r="E29" s="9">
        <f t="shared" si="4"/>
        <v>1.3979963768115942</v>
      </c>
      <c r="F29" s="10">
        <v>507788527</v>
      </c>
      <c r="G29" s="7">
        <v>1977.2260000000001</v>
      </c>
      <c r="H29" s="10">
        <f t="shared" si="0"/>
        <v>256818.6575535624</v>
      </c>
      <c r="I29" s="6">
        <v>0</v>
      </c>
      <c r="J29" s="8">
        <v>289</v>
      </c>
      <c r="K29" s="7">
        <f t="shared" si="1"/>
        <v>404.02095289855072</v>
      </c>
      <c r="L29" s="7">
        <f t="shared" si="2"/>
        <v>1573.2050471014495</v>
      </c>
      <c r="M29" s="10">
        <f t="shared" si="3"/>
        <v>322773.26336803625</v>
      </c>
      <c r="N29" s="6">
        <v>1</v>
      </c>
      <c r="O29" s="4"/>
    </row>
    <row r="30" spans="1:15" s="3" customFormat="1" ht="14.5" x14ac:dyDescent="0.35">
      <c r="A30" s="5">
        <v>25908</v>
      </c>
      <c r="B30" s="6" t="s">
        <v>23</v>
      </c>
      <c r="C30" s="7">
        <v>243.19300000000001</v>
      </c>
      <c r="D30" s="8">
        <v>139</v>
      </c>
      <c r="E30" s="9">
        <f t="shared" si="4"/>
        <v>1.749589928057554</v>
      </c>
      <c r="F30" s="10">
        <v>98623933</v>
      </c>
      <c r="G30" s="7">
        <v>339.14500000000004</v>
      </c>
      <c r="H30" s="10">
        <f t="shared" si="0"/>
        <v>290801.67185127304</v>
      </c>
      <c r="I30" s="6">
        <v>0</v>
      </c>
      <c r="J30" s="8">
        <v>61</v>
      </c>
      <c r="K30" s="7">
        <f t="shared" si="1"/>
        <v>106.72498561151079</v>
      </c>
      <c r="L30" s="7">
        <f t="shared" si="2"/>
        <v>232.42001438848925</v>
      </c>
      <c r="M30" s="10">
        <f t="shared" si="3"/>
        <v>424334.94060090039</v>
      </c>
      <c r="N30" s="6">
        <v>1</v>
      </c>
      <c r="O30" s="4"/>
    </row>
    <row r="31" spans="1:15" s="3" customFormat="1" ht="14.5" x14ac:dyDescent="0.35">
      <c r="A31" s="5">
        <v>119901</v>
      </c>
      <c r="B31" s="6" t="s">
        <v>149</v>
      </c>
      <c r="C31" s="7">
        <v>419.625</v>
      </c>
      <c r="D31" s="8">
        <v>256</v>
      </c>
      <c r="E31" s="9">
        <f t="shared" si="4"/>
        <v>1.63916015625</v>
      </c>
      <c r="F31" s="10">
        <v>142055791</v>
      </c>
      <c r="G31" s="7">
        <v>465.26600000000002</v>
      </c>
      <c r="H31" s="10">
        <f t="shared" si="0"/>
        <v>305321.66760519787</v>
      </c>
      <c r="I31" s="6">
        <v>0</v>
      </c>
      <c r="J31" s="8">
        <v>73</v>
      </c>
      <c r="K31" s="7">
        <f t="shared" si="1"/>
        <v>119.65869140625</v>
      </c>
      <c r="L31" s="7">
        <f t="shared" si="2"/>
        <v>345.60730859375002</v>
      </c>
      <c r="M31" s="10">
        <f t="shared" si="3"/>
        <v>411032.36959314969</v>
      </c>
      <c r="N31" s="6">
        <v>1</v>
      </c>
      <c r="O31" s="4"/>
    </row>
    <row r="32" spans="1:15" s="3" customFormat="1" ht="14.5" x14ac:dyDescent="0.35">
      <c r="A32" s="5">
        <v>109902</v>
      </c>
      <c r="B32" s="6" t="s">
        <v>429</v>
      </c>
      <c r="C32" s="7">
        <v>304.73099999999999</v>
      </c>
      <c r="D32" s="8">
        <v>174</v>
      </c>
      <c r="E32" s="9">
        <f t="shared" si="4"/>
        <v>1.7513275862068964</v>
      </c>
      <c r="F32" s="10">
        <v>84556164</v>
      </c>
      <c r="G32" s="7">
        <v>354.20300000000003</v>
      </c>
      <c r="H32" s="10">
        <f t="shared" si="0"/>
        <v>238722.32589786081</v>
      </c>
      <c r="I32" s="6">
        <v>0</v>
      </c>
      <c r="J32" s="8">
        <v>56</v>
      </c>
      <c r="K32" s="7">
        <f t="shared" si="1"/>
        <v>98.074344827586202</v>
      </c>
      <c r="L32" s="7">
        <f t="shared" si="2"/>
        <v>256.1286551724138</v>
      </c>
      <c r="M32" s="10">
        <f t="shared" si="3"/>
        <v>330131.60492753441</v>
      </c>
      <c r="N32" s="6">
        <v>1</v>
      </c>
      <c r="O32" s="4"/>
    </row>
    <row r="33" spans="1:15" s="3" customFormat="1" ht="14.5" x14ac:dyDescent="0.35">
      <c r="A33" s="5">
        <v>1902</v>
      </c>
      <c r="B33" s="6" t="s">
        <v>0</v>
      </c>
      <c r="C33" s="7">
        <v>887.51300000000003</v>
      </c>
      <c r="D33" s="8">
        <v>576</v>
      </c>
      <c r="E33" s="9">
        <f t="shared" si="4"/>
        <v>1.5408211805555556</v>
      </c>
      <c r="F33" s="10">
        <v>249886678</v>
      </c>
      <c r="G33" s="7">
        <v>884.81000000000006</v>
      </c>
      <c r="H33" s="10">
        <f t="shared" si="0"/>
        <v>282418.46046043781</v>
      </c>
      <c r="I33" s="6">
        <v>0</v>
      </c>
      <c r="J33" s="8">
        <v>107</v>
      </c>
      <c r="K33" s="7">
        <f t="shared" si="1"/>
        <v>164.86786631944446</v>
      </c>
      <c r="L33" s="7">
        <f t="shared" si="2"/>
        <v>719.94213368055557</v>
      </c>
      <c r="M33" s="10">
        <f t="shared" si="3"/>
        <v>347092.72635913937</v>
      </c>
      <c r="N33" s="6">
        <v>1</v>
      </c>
      <c r="O33" s="4"/>
    </row>
    <row r="34" spans="1:15" s="3" customFormat="1" ht="14.5" x14ac:dyDescent="0.35">
      <c r="A34" s="5">
        <v>43903</v>
      </c>
      <c r="B34" s="6" t="s">
        <v>425</v>
      </c>
      <c r="C34" s="7">
        <v>2961.99</v>
      </c>
      <c r="D34" s="8">
        <v>2425</v>
      </c>
      <c r="E34" s="9">
        <f t="shared" si="4"/>
        <v>1.2214391752577318</v>
      </c>
      <c r="F34" s="10">
        <v>985383170</v>
      </c>
      <c r="G34" s="7">
        <v>3085.2940000000003</v>
      </c>
      <c r="H34" s="10">
        <f t="shared" si="0"/>
        <v>319380.63925188326</v>
      </c>
      <c r="I34" s="6">
        <v>0</v>
      </c>
      <c r="J34" s="8">
        <v>44</v>
      </c>
      <c r="K34" s="7">
        <f t="shared" si="1"/>
        <v>53.743323711340203</v>
      </c>
      <c r="L34" s="7">
        <f t="shared" si="2"/>
        <v>3031.5506762886603</v>
      </c>
      <c r="M34" s="10">
        <f t="shared" si="3"/>
        <v>325042.61852100841</v>
      </c>
      <c r="N34" s="6">
        <v>1</v>
      </c>
      <c r="O34" s="4"/>
    </row>
    <row r="35" spans="1:15" s="3" customFormat="1" ht="14.5" x14ac:dyDescent="0.35">
      <c r="A35" s="5">
        <v>145902</v>
      </c>
      <c r="B35" s="6" t="s">
        <v>187</v>
      </c>
      <c r="C35" s="7">
        <v>1081.8989999999999</v>
      </c>
      <c r="D35" s="8">
        <v>646</v>
      </c>
      <c r="E35" s="9">
        <f t="shared" si="4"/>
        <v>1.6747662538699688</v>
      </c>
      <c r="F35" s="10">
        <v>323636885</v>
      </c>
      <c r="G35" s="7">
        <v>1116.124</v>
      </c>
      <c r="H35" s="10">
        <f t="shared" si="0"/>
        <v>289964.99044908991</v>
      </c>
      <c r="I35" s="6">
        <v>0</v>
      </c>
      <c r="J35" s="8">
        <v>63</v>
      </c>
      <c r="K35" s="7">
        <f t="shared" si="1"/>
        <v>105.51027399380803</v>
      </c>
      <c r="L35" s="7">
        <f t="shared" si="2"/>
        <v>1010.613726006192</v>
      </c>
      <c r="M35" s="10">
        <f t="shared" si="3"/>
        <v>320237.96696188656</v>
      </c>
      <c r="N35" s="6">
        <v>1</v>
      </c>
      <c r="O35" s="4"/>
    </row>
    <row r="36" spans="1:15" s="3" customFormat="1" ht="14.5" x14ac:dyDescent="0.35">
      <c r="A36" s="5">
        <v>226901</v>
      </c>
      <c r="B36" s="6" t="s">
        <v>385</v>
      </c>
      <c r="C36" s="7">
        <v>788.20899999999995</v>
      </c>
      <c r="D36" s="8">
        <v>477</v>
      </c>
      <c r="E36" s="9">
        <f t="shared" si="4"/>
        <v>1.6524297693920333</v>
      </c>
      <c r="F36" s="10">
        <v>237313668</v>
      </c>
      <c r="G36" s="7">
        <v>863.28200000000004</v>
      </c>
      <c r="H36" s="10">
        <f t="shared" si="0"/>
        <v>274897.04175460624</v>
      </c>
      <c r="I36" s="6">
        <v>0</v>
      </c>
      <c r="J36" s="8">
        <v>96</v>
      </c>
      <c r="K36" s="7">
        <f t="shared" si="1"/>
        <v>158.6332578616352</v>
      </c>
      <c r="L36" s="7">
        <f t="shared" si="2"/>
        <v>704.64874213836481</v>
      </c>
      <c r="M36" s="10">
        <f t="shared" si="3"/>
        <v>336782.93000259285</v>
      </c>
      <c r="N36" s="6">
        <v>1</v>
      </c>
      <c r="O36" s="4"/>
    </row>
    <row r="37" spans="1:15" s="3" customFormat="1" ht="14.5" x14ac:dyDescent="0.35">
      <c r="A37" s="5">
        <v>246914</v>
      </c>
      <c r="B37" s="6" t="s">
        <v>317</v>
      </c>
      <c r="C37" s="7">
        <v>243.36699999999999</v>
      </c>
      <c r="D37" s="8">
        <v>166</v>
      </c>
      <c r="E37" s="9">
        <f t="shared" si="4"/>
        <v>1.466066265060241</v>
      </c>
      <c r="F37" s="10">
        <v>64256490</v>
      </c>
      <c r="G37" s="7">
        <v>254.22</v>
      </c>
      <c r="H37" s="10">
        <f t="shared" si="0"/>
        <v>252759.38163795139</v>
      </c>
      <c r="I37" s="6">
        <v>0</v>
      </c>
      <c r="J37" s="8">
        <v>95</v>
      </c>
      <c r="K37" s="7">
        <f t="shared" si="1"/>
        <v>139.27629518072288</v>
      </c>
      <c r="L37" s="7">
        <f t="shared" si="2"/>
        <v>114.94370481927712</v>
      </c>
      <c r="M37" s="10">
        <f t="shared" si="3"/>
        <v>559025.74308900815</v>
      </c>
      <c r="N37" s="6">
        <v>1</v>
      </c>
      <c r="O37" s="4"/>
    </row>
    <row r="38" spans="1:15" s="3" customFormat="1" ht="14.5" x14ac:dyDescent="0.35">
      <c r="A38" s="5">
        <v>18908</v>
      </c>
      <c r="B38" s="6" t="s">
        <v>16</v>
      </c>
      <c r="C38" s="7">
        <v>238.85300000000001</v>
      </c>
      <c r="D38" s="8">
        <v>132</v>
      </c>
      <c r="E38" s="9">
        <f t="shared" si="4"/>
        <v>1.8094924242424244</v>
      </c>
      <c r="F38" s="10">
        <v>76361512</v>
      </c>
      <c r="G38" s="7">
        <v>244.86600000000001</v>
      </c>
      <c r="H38" s="10">
        <f t="shared" si="0"/>
        <v>311850.20378492726</v>
      </c>
      <c r="I38" s="6">
        <v>0</v>
      </c>
      <c r="J38" s="8">
        <v>29</v>
      </c>
      <c r="K38" s="7">
        <f t="shared" si="1"/>
        <v>52.47528030303031</v>
      </c>
      <c r="L38" s="7">
        <f t="shared" si="2"/>
        <v>192.39071969696971</v>
      </c>
      <c r="M38" s="10">
        <f t="shared" si="3"/>
        <v>396908.50016193761</v>
      </c>
      <c r="N38" s="6">
        <v>1</v>
      </c>
      <c r="O38" s="4"/>
    </row>
    <row r="39" spans="1:15" s="3" customFormat="1" ht="14.5" x14ac:dyDescent="0.35">
      <c r="A39" s="5">
        <v>148905</v>
      </c>
      <c r="B39" s="6" t="s">
        <v>196</v>
      </c>
      <c r="C39" s="7">
        <v>239.023</v>
      </c>
      <c r="D39" s="8">
        <v>123</v>
      </c>
      <c r="E39" s="9">
        <f t="shared" si="4"/>
        <v>1.9432764227642276</v>
      </c>
      <c r="F39" s="10">
        <v>73160942</v>
      </c>
      <c r="G39" s="7">
        <v>231.99300000000002</v>
      </c>
      <c r="H39" s="10">
        <f t="shared" si="0"/>
        <v>315358.40305526456</v>
      </c>
      <c r="I39" s="6">
        <v>0</v>
      </c>
      <c r="J39" s="8">
        <v>67</v>
      </c>
      <c r="K39" s="7">
        <f t="shared" si="1"/>
        <v>130.19952032520325</v>
      </c>
      <c r="L39" s="7">
        <f t="shared" si="2"/>
        <v>101.79347967479677</v>
      </c>
      <c r="M39" s="10">
        <f t="shared" si="3"/>
        <v>718719.33481132437</v>
      </c>
      <c r="N39" s="6">
        <v>1</v>
      </c>
      <c r="O39" s="4"/>
    </row>
    <row r="40" spans="1:15" s="3" customFormat="1" ht="14.5" x14ac:dyDescent="0.35">
      <c r="A40" s="5">
        <v>163902</v>
      </c>
      <c r="B40" s="6" t="s">
        <v>431</v>
      </c>
      <c r="C40" s="7">
        <v>697.40200000000004</v>
      </c>
      <c r="D40" s="8">
        <v>373</v>
      </c>
      <c r="E40" s="9">
        <f t="shared" si="4"/>
        <v>1.8697104557640751</v>
      </c>
      <c r="F40" s="10">
        <v>174776188</v>
      </c>
      <c r="G40" s="7">
        <v>703.49300000000005</v>
      </c>
      <c r="H40" s="10">
        <f t="shared" si="0"/>
        <v>248440.5502258018</v>
      </c>
      <c r="I40" s="6">
        <v>0</v>
      </c>
      <c r="J40" s="8">
        <v>84</v>
      </c>
      <c r="K40" s="7">
        <f t="shared" si="1"/>
        <v>157.05567828418231</v>
      </c>
      <c r="L40" s="7">
        <f t="shared" si="2"/>
        <v>546.43732171581769</v>
      </c>
      <c r="M40" s="10">
        <f t="shared" si="3"/>
        <v>319846.72542351484</v>
      </c>
      <c r="N40" s="6">
        <v>1</v>
      </c>
      <c r="O40" s="4"/>
    </row>
    <row r="41" spans="1:15" s="3" customFormat="1" ht="14.5" x14ac:dyDescent="0.35">
      <c r="A41" s="5">
        <v>178905</v>
      </c>
      <c r="B41" s="6" t="s">
        <v>232</v>
      </c>
      <c r="C41" s="7">
        <v>477.92500000000001</v>
      </c>
      <c r="D41" s="8">
        <v>300</v>
      </c>
      <c r="E41" s="9">
        <f t="shared" si="4"/>
        <v>1.5930833333333334</v>
      </c>
      <c r="F41" s="10">
        <v>84431036</v>
      </c>
      <c r="G41" s="7">
        <v>422.63900000000001</v>
      </c>
      <c r="H41" s="10">
        <f t="shared" si="0"/>
        <v>199771.04810488384</v>
      </c>
      <c r="I41" s="6">
        <v>0</v>
      </c>
      <c r="J41" s="8">
        <v>106</v>
      </c>
      <c r="K41" s="7">
        <f t="shared" si="1"/>
        <v>168.86683333333335</v>
      </c>
      <c r="L41" s="7">
        <f t="shared" si="2"/>
        <v>253.77216666666666</v>
      </c>
      <c r="M41" s="10">
        <f t="shared" si="3"/>
        <v>332704.08299307845</v>
      </c>
      <c r="N41" s="6">
        <v>1</v>
      </c>
      <c r="O41" s="4"/>
    </row>
    <row r="42" spans="1:15" s="3" customFormat="1" ht="14.5" x14ac:dyDescent="0.35">
      <c r="A42" s="5">
        <v>67903</v>
      </c>
      <c r="B42" s="6" t="s">
        <v>427</v>
      </c>
      <c r="C42" s="7">
        <v>1555.316</v>
      </c>
      <c r="D42" s="8">
        <v>1106</v>
      </c>
      <c r="E42" s="9">
        <f t="shared" si="4"/>
        <v>1.406253164556962</v>
      </c>
      <c r="F42" s="10">
        <v>459030229</v>
      </c>
      <c r="G42" s="7">
        <v>1545.7550000000001</v>
      </c>
      <c r="H42" s="10">
        <f t="shared" si="0"/>
        <v>296961.82706832583</v>
      </c>
      <c r="I42" s="6">
        <v>0</v>
      </c>
      <c r="J42" s="8">
        <v>99</v>
      </c>
      <c r="K42" s="7">
        <f t="shared" si="1"/>
        <v>139.21906329113924</v>
      </c>
      <c r="L42" s="7">
        <f t="shared" si="2"/>
        <v>1406.5359367088608</v>
      </c>
      <c r="M42" s="10">
        <f t="shared" si="3"/>
        <v>326355.13748342625</v>
      </c>
      <c r="N42" s="6">
        <v>1</v>
      </c>
      <c r="O42" s="4"/>
    </row>
    <row r="43" spans="1:15" s="3" customFormat="1" ht="14.5" x14ac:dyDescent="0.35">
      <c r="A43" s="5">
        <v>49906</v>
      </c>
      <c r="B43" s="6" t="s">
        <v>50</v>
      </c>
      <c r="C43" s="7">
        <v>699.06600000000003</v>
      </c>
      <c r="D43" s="8">
        <v>468</v>
      </c>
      <c r="E43" s="9">
        <f t="shared" si="4"/>
        <v>1.4937307692307693</v>
      </c>
      <c r="F43" s="10">
        <v>136446545</v>
      </c>
      <c r="G43" s="7">
        <v>710.553</v>
      </c>
      <c r="H43" s="10">
        <f t="shared" si="0"/>
        <v>192028.66640489871</v>
      </c>
      <c r="I43" s="6">
        <v>0</v>
      </c>
      <c r="J43" s="8">
        <v>218</v>
      </c>
      <c r="K43" s="7">
        <f t="shared" si="1"/>
        <v>325.63330769230771</v>
      </c>
      <c r="L43" s="7">
        <f t="shared" si="2"/>
        <v>384.91969230769229</v>
      </c>
      <c r="M43" s="10">
        <f t="shared" si="3"/>
        <v>354480.55198726768</v>
      </c>
      <c r="N43" s="6">
        <v>1</v>
      </c>
      <c r="O43" s="4"/>
    </row>
    <row r="44" spans="1:15" s="3" customFormat="1" ht="14.5" x14ac:dyDescent="0.35">
      <c r="A44" s="5">
        <v>210906</v>
      </c>
      <c r="B44" s="6" t="s">
        <v>277</v>
      </c>
      <c r="C44" s="7">
        <v>153.15600000000001</v>
      </c>
      <c r="D44" s="8">
        <v>90</v>
      </c>
      <c r="E44" s="9">
        <f t="shared" si="4"/>
        <v>1.7017333333333333</v>
      </c>
      <c r="F44" s="10">
        <v>46021031</v>
      </c>
      <c r="G44" s="7">
        <v>151.196</v>
      </c>
      <c r="H44" s="10">
        <f t="shared" si="0"/>
        <v>304379.95052779175</v>
      </c>
      <c r="I44" s="6">
        <v>0</v>
      </c>
      <c r="J44" s="8">
        <v>34</v>
      </c>
      <c r="K44" s="7">
        <f t="shared" si="1"/>
        <v>57.858933333333333</v>
      </c>
      <c r="L44" s="7">
        <f t="shared" si="2"/>
        <v>93.337066666666658</v>
      </c>
      <c r="M44" s="10">
        <f t="shared" si="3"/>
        <v>493062.75248990045</v>
      </c>
      <c r="N44" s="6">
        <v>1</v>
      </c>
      <c r="O44" s="4"/>
    </row>
    <row r="45" spans="1:15" s="3" customFormat="1" ht="14.5" x14ac:dyDescent="0.35">
      <c r="A45" s="5">
        <v>152907</v>
      </c>
      <c r="B45" s="6" t="s">
        <v>430</v>
      </c>
      <c r="C45" s="7">
        <v>11009.652</v>
      </c>
      <c r="D45" s="8">
        <v>9400</v>
      </c>
      <c r="E45" s="9">
        <f t="shared" si="4"/>
        <v>1.171239574468085</v>
      </c>
      <c r="F45" s="10">
        <v>3520867325</v>
      </c>
      <c r="G45" s="7">
        <v>11595.825000000001</v>
      </c>
      <c r="H45" s="10">
        <f t="shared" si="0"/>
        <v>303632.32672103966</v>
      </c>
      <c r="I45" s="6">
        <v>0</v>
      </c>
      <c r="J45" s="8">
        <v>683</v>
      </c>
      <c r="K45" s="7">
        <f t="shared" si="1"/>
        <v>799.95662936170208</v>
      </c>
      <c r="L45" s="7">
        <f t="shared" si="2"/>
        <v>10795.868370638298</v>
      </c>
      <c r="M45" s="10">
        <f t="shared" si="3"/>
        <v>326130.99790802941</v>
      </c>
      <c r="N45" s="6">
        <v>1</v>
      </c>
      <c r="O45" s="4"/>
    </row>
    <row r="46" spans="1:15" s="3" customFormat="1" ht="14.5" x14ac:dyDescent="0.35">
      <c r="A46" s="5">
        <v>166902</v>
      </c>
      <c r="B46" s="6" t="s">
        <v>212</v>
      </c>
      <c r="C46" s="7">
        <v>275.11399999999998</v>
      </c>
      <c r="D46" s="8">
        <v>168</v>
      </c>
      <c r="E46" s="9">
        <f t="shared" si="4"/>
        <v>1.6375833333333332</v>
      </c>
      <c r="F46" s="10">
        <v>67799565</v>
      </c>
      <c r="G46" s="7">
        <v>261.68900000000002</v>
      </c>
      <c r="H46" s="10">
        <f t="shared" si="0"/>
        <v>259084.5048893916</v>
      </c>
      <c r="I46" s="6">
        <v>0</v>
      </c>
      <c r="J46" s="8">
        <v>89</v>
      </c>
      <c r="K46" s="7">
        <f t="shared" si="1"/>
        <v>145.74491666666665</v>
      </c>
      <c r="L46" s="7">
        <f t="shared" si="2"/>
        <v>115.94408333333337</v>
      </c>
      <c r="M46" s="10">
        <f t="shared" si="3"/>
        <v>584760.88689303515</v>
      </c>
      <c r="N46" s="6">
        <v>1</v>
      </c>
      <c r="O46" s="4"/>
    </row>
    <row r="47" spans="1:15" s="3" customFormat="1" ht="14.5" x14ac:dyDescent="0.35">
      <c r="A47" s="5">
        <v>126911</v>
      </c>
      <c r="B47" s="6" t="s">
        <v>161</v>
      </c>
      <c r="C47" s="7">
        <v>2510.674</v>
      </c>
      <c r="D47" s="8">
        <v>1873</v>
      </c>
      <c r="E47" s="9">
        <f t="shared" si="4"/>
        <v>1.340455953016551</v>
      </c>
      <c r="F47" s="10">
        <v>760018481</v>
      </c>
      <c r="G47" s="7">
        <v>2466.924</v>
      </c>
      <c r="H47" s="10">
        <f t="shared" si="0"/>
        <v>308083.45980662556</v>
      </c>
      <c r="I47" s="6">
        <v>0</v>
      </c>
      <c r="J47" s="8">
        <v>144</v>
      </c>
      <c r="K47" s="7">
        <f t="shared" si="1"/>
        <v>193.02565723438335</v>
      </c>
      <c r="L47" s="7">
        <f t="shared" si="2"/>
        <v>2273.8983427656167</v>
      </c>
      <c r="M47" s="10">
        <f t="shared" si="3"/>
        <v>334235.9096298173</v>
      </c>
      <c r="N47" s="6">
        <v>1</v>
      </c>
      <c r="O47" s="4"/>
    </row>
    <row r="48" spans="1:15" s="3" customFormat="1" ht="14.5" x14ac:dyDescent="0.35">
      <c r="A48" s="5">
        <v>205902</v>
      </c>
      <c r="B48" s="6" t="s">
        <v>433</v>
      </c>
      <c r="C48" s="7">
        <v>5421.201</v>
      </c>
      <c r="D48" s="8">
        <v>4531</v>
      </c>
      <c r="E48" s="9">
        <f t="shared" si="4"/>
        <v>1.1964689913926285</v>
      </c>
      <c r="F48" s="10">
        <v>1734569473</v>
      </c>
      <c r="G48" s="7">
        <v>5574.7380000000003</v>
      </c>
      <c r="H48" s="10">
        <f t="shared" si="0"/>
        <v>311148.16032609961</v>
      </c>
      <c r="I48" s="6">
        <v>0</v>
      </c>
      <c r="J48" s="8">
        <v>128</v>
      </c>
      <c r="K48" s="7">
        <f t="shared" si="1"/>
        <v>153.14803089825645</v>
      </c>
      <c r="L48" s="7">
        <f t="shared" si="2"/>
        <v>5421.5899691017439</v>
      </c>
      <c r="M48" s="10">
        <f t="shared" si="3"/>
        <v>319937.41372650978</v>
      </c>
      <c r="N48" s="6">
        <v>1</v>
      </c>
      <c r="O48" s="4"/>
    </row>
    <row r="49" spans="1:15" s="3" customFormat="1" ht="14.5" x14ac:dyDescent="0.35">
      <c r="A49" s="5">
        <v>161924</v>
      </c>
      <c r="B49" s="6" t="s">
        <v>208</v>
      </c>
      <c r="C49" s="7">
        <v>262.459</v>
      </c>
      <c r="D49" s="8">
        <v>170</v>
      </c>
      <c r="E49" s="9">
        <f t="shared" si="4"/>
        <v>1.5438764705882353</v>
      </c>
      <c r="F49" s="10">
        <v>66620537</v>
      </c>
      <c r="G49" s="7">
        <v>260.17900000000003</v>
      </c>
      <c r="H49" s="10">
        <f t="shared" si="0"/>
        <v>256056.54952936244</v>
      </c>
      <c r="I49" s="6">
        <v>0</v>
      </c>
      <c r="J49" s="8">
        <v>91</v>
      </c>
      <c r="K49" s="7">
        <f t="shared" si="1"/>
        <v>140.49275882352941</v>
      </c>
      <c r="L49" s="7">
        <f t="shared" si="2"/>
        <v>119.68624117647062</v>
      </c>
      <c r="M49" s="10">
        <f t="shared" si="3"/>
        <v>556626.52904080902</v>
      </c>
      <c r="N49" s="6">
        <v>1</v>
      </c>
      <c r="O49" s="4"/>
    </row>
    <row r="50" spans="1:15" s="3" customFormat="1" ht="14.5" x14ac:dyDescent="0.35">
      <c r="A50" s="5">
        <v>244901</v>
      </c>
      <c r="B50" s="6" t="s">
        <v>311</v>
      </c>
      <c r="C50" s="7">
        <v>228.376</v>
      </c>
      <c r="D50" s="8">
        <v>116</v>
      </c>
      <c r="E50" s="9">
        <f t="shared" si="4"/>
        <v>1.9687586206896552</v>
      </c>
      <c r="F50" s="10">
        <v>47903863</v>
      </c>
      <c r="G50" s="7">
        <v>226.297</v>
      </c>
      <c r="H50" s="10">
        <f t="shared" si="0"/>
        <v>211685.80670534741</v>
      </c>
      <c r="I50" s="6">
        <v>0</v>
      </c>
      <c r="J50" s="8">
        <v>106</v>
      </c>
      <c r="K50" s="7">
        <f t="shared" si="1"/>
        <v>208.68841379310345</v>
      </c>
      <c r="L50" s="7">
        <f t="shared" si="2"/>
        <v>17.608586206896547</v>
      </c>
      <c r="M50" s="10">
        <f t="shared" si="3"/>
        <v>2720483.2027478763</v>
      </c>
      <c r="N50" s="6">
        <v>1</v>
      </c>
      <c r="O50" s="4"/>
    </row>
    <row r="51" spans="1:15" s="3" customFormat="1" ht="14.5" x14ac:dyDescent="0.35">
      <c r="A51" s="5">
        <v>65902</v>
      </c>
      <c r="B51" s="6" t="s">
        <v>338</v>
      </c>
      <c r="C51" s="7">
        <v>275.56599999999997</v>
      </c>
      <c r="D51" s="8">
        <v>115</v>
      </c>
      <c r="E51" s="9">
        <f t="shared" si="4"/>
        <v>2.3962260869565215</v>
      </c>
      <c r="F51" s="10">
        <v>56600510</v>
      </c>
      <c r="G51" s="7">
        <v>277.10900000000004</v>
      </c>
      <c r="H51" s="10">
        <f t="shared" si="0"/>
        <v>204253.59696004097</v>
      </c>
      <c r="I51" s="6">
        <v>0</v>
      </c>
      <c r="J51" s="8">
        <v>79</v>
      </c>
      <c r="K51" s="7">
        <f t="shared" si="1"/>
        <v>189.30186086956519</v>
      </c>
      <c r="L51" s="7">
        <f t="shared" si="2"/>
        <v>87.807139130434848</v>
      </c>
      <c r="M51" s="10">
        <f t="shared" si="3"/>
        <v>644600.32020769583</v>
      </c>
      <c r="N51" s="6">
        <v>1</v>
      </c>
      <c r="O51" s="4"/>
    </row>
    <row r="52" spans="1:15" s="3" customFormat="1" ht="14.5" x14ac:dyDescent="0.35">
      <c r="A52" s="5">
        <v>202903</v>
      </c>
      <c r="B52" s="6" t="s">
        <v>343</v>
      </c>
      <c r="C52" s="7">
        <v>1448.4670000000001</v>
      </c>
      <c r="D52" s="8">
        <v>903</v>
      </c>
      <c r="E52" s="9">
        <f t="shared" si="4"/>
        <v>1.6040609080841639</v>
      </c>
      <c r="F52" s="10">
        <v>437803837</v>
      </c>
      <c r="G52" s="7">
        <v>1418.4470000000001</v>
      </c>
      <c r="H52" s="10">
        <f t="shared" si="0"/>
        <v>308650.12016663293</v>
      </c>
      <c r="I52" s="6">
        <v>0</v>
      </c>
      <c r="J52" s="8">
        <v>32</v>
      </c>
      <c r="K52" s="7">
        <f t="shared" si="1"/>
        <v>51.329949058693245</v>
      </c>
      <c r="L52" s="7">
        <f t="shared" si="2"/>
        <v>1367.1170509413068</v>
      </c>
      <c r="M52" s="10">
        <f t="shared" si="3"/>
        <v>320238.73646997311</v>
      </c>
      <c r="N52" s="6">
        <v>1</v>
      </c>
      <c r="O52" s="4"/>
    </row>
    <row r="53" spans="1:15" s="3" customFormat="1" ht="14.5" x14ac:dyDescent="0.35">
      <c r="A53" s="5">
        <v>19913</v>
      </c>
      <c r="B53" s="6" t="s">
        <v>339</v>
      </c>
      <c r="C53" s="7">
        <v>138.297</v>
      </c>
      <c r="D53" s="8">
        <v>82</v>
      </c>
      <c r="E53" s="9">
        <f t="shared" si="4"/>
        <v>1.6865487804878048</v>
      </c>
      <c r="F53" s="10">
        <v>18405759</v>
      </c>
      <c r="G53" s="7">
        <v>134.20699999999999</v>
      </c>
      <c r="H53" s="10">
        <f t="shared" si="0"/>
        <v>137144.55281766228</v>
      </c>
      <c r="I53" s="6">
        <v>0</v>
      </c>
      <c r="J53" s="8">
        <v>63</v>
      </c>
      <c r="K53" s="7">
        <f t="shared" si="1"/>
        <v>106.25257317073169</v>
      </c>
      <c r="L53" s="7">
        <f t="shared" si="2"/>
        <v>27.9544268292683</v>
      </c>
      <c r="M53" s="10">
        <f t="shared" si="3"/>
        <v>658420.18913187517</v>
      </c>
      <c r="N53" s="6">
        <v>1</v>
      </c>
      <c r="O53" s="4"/>
    </row>
    <row r="54" spans="1:15" s="3" customFormat="1" ht="14.5" x14ac:dyDescent="0.35">
      <c r="A54" s="5">
        <v>146905</v>
      </c>
      <c r="B54" s="6" t="s">
        <v>191</v>
      </c>
      <c r="C54" s="7">
        <v>796.97</v>
      </c>
      <c r="D54" s="8">
        <v>467</v>
      </c>
      <c r="E54" s="9">
        <f t="shared" si="4"/>
        <v>1.706573875802998</v>
      </c>
      <c r="F54" s="10">
        <v>228610694</v>
      </c>
      <c r="G54" s="7">
        <v>764.88300000000004</v>
      </c>
      <c r="H54" s="10">
        <f t="shared" si="0"/>
        <v>298883.22004803346</v>
      </c>
      <c r="I54" s="6">
        <v>0</v>
      </c>
      <c r="J54" s="8">
        <v>62</v>
      </c>
      <c r="K54" s="7">
        <f t="shared" si="1"/>
        <v>105.80758029978588</v>
      </c>
      <c r="L54" s="7">
        <f t="shared" si="2"/>
        <v>659.07541970021418</v>
      </c>
      <c r="M54" s="10">
        <f t="shared" si="3"/>
        <v>346865.7564319201</v>
      </c>
      <c r="N54" s="6">
        <v>1</v>
      </c>
      <c r="O54" s="4"/>
    </row>
    <row r="55" spans="1:15" s="3" customFormat="1" ht="14.5" x14ac:dyDescent="0.35">
      <c r="A55" s="5">
        <v>133904</v>
      </c>
      <c r="B55" s="6" t="s">
        <v>172</v>
      </c>
      <c r="C55" s="7">
        <v>1544.36</v>
      </c>
      <c r="D55" s="8">
        <v>1092</v>
      </c>
      <c r="E55" s="9">
        <f t="shared" si="4"/>
        <v>1.4142490842490842</v>
      </c>
      <c r="F55" s="10">
        <v>485333304</v>
      </c>
      <c r="G55" s="7">
        <v>1572.5230000000001</v>
      </c>
      <c r="H55" s="10">
        <f t="shared" si="0"/>
        <v>308633.51696604752</v>
      </c>
      <c r="I55" s="6">
        <v>0</v>
      </c>
      <c r="J55" s="8">
        <v>134</v>
      </c>
      <c r="K55" s="7">
        <f t="shared" si="1"/>
        <v>189.50937728937728</v>
      </c>
      <c r="L55" s="7">
        <f t="shared" si="2"/>
        <v>1383.0136227106229</v>
      </c>
      <c r="M55" s="10">
        <f t="shared" si="3"/>
        <v>350924.45658545004</v>
      </c>
      <c r="N55" s="6">
        <v>1</v>
      </c>
      <c r="O55" s="4"/>
    </row>
    <row r="56" spans="1:15" s="3" customFormat="1" ht="14.5" x14ac:dyDescent="0.35">
      <c r="A56" s="5">
        <v>208903</v>
      </c>
      <c r="B56" s="6" t="s">
        <v>274</v>
      </c>
      <c r="C56" s="7">
        <v>414.173</v>
      </c>
      <c r="D56" s="8">
        <v>268</v>
      </c>
      <c r="E56" s="9">
        <f t="shared" si="4"/>
        <v>1.5454216417910447</v>
      </c>
      <c r="F56" s="10">
        <v>131419946</v>
      </c>
      <c r="G56" s="7">
        <v>436.93600000000004</v>
      </c>
      <c r="H56" s="10">
        <f t="shared" si="0"/>
        <v>300776.19147884357</v>
      </c>
      <c r="I56" s="6">
        <v>0</v>
      </c>
      <c r="J56" s="8">
        <v>131</v>
      </c>
      <c r="K56" s="7">
        <f t="shared" si="1"/>
        <v>202.45023507462685</v>
      </c>
      <c r="L56" s="7">
        <f t="shared" si="2"/>
        <v>234.48576492537319</v>
      </c>
      <c r="M56" s="10">
        <f t="shared" si="3"/>
        <v>560460.23110113037</v>
      </c>
      <c r="N56" s="6">
        <v>1</v>
      </c>
      <c r="O56" s="4"/>
    </row>
    <row r="57" spans="1:15" s="3" customFormat="1" ht="14.5" x14ac:dyDescent="0.35">
      <c r="A57" s="5">
        <v>155901</v>
      </c>
      <c r="B57" s="6" t="s">
        <v>348</v>
      </c>
      <c r="C57" s="7">
        <v>1945.98</v>
      </c>
      <c r="D57" s="8">
        <v>1262</v>
      </c>
      <c r="E57" s="9">
        <f t="shared" si="4"/>
        <v>1.5419809825673534</v>
      </c>
      <c r="F57" s="10">
        <v>602179809</v>
      </c>
      <c r="G57" s="7">
        <v>1954.0230000000001</v>
      </c>
      <c r="H57" s="10">
        <f t="shared" si="0"/>
        <v>308174.37102838606</v>
      </c>
      <c r="I57" s="6">
        <v>0</v>
      </c>
      <c r="J57" s="8">
        <v>91</v>
      </c>
      <c r="K57" s="7">
        <f t="shared" si="1"/>
        <v>140.32026941362915</v>
      </c>
      <c r="L57" s="7">
        <f t="shared" si="2"/>
        <v>1813.702730586371</v>
      </c>
      <c r="M57" s="10">
        <f t="shared" si="3"/>
        <v>332016.8177754879</v>
      </c>
      <c r="N57" s="6">
        <v>1</v>
      </c>
      <c r="O57" s="4"/>
    </row>
    <row r="58" spans="1:15" s="3" customFormat="1" ht="14.5" x14ac:dyDescent="0.35">
      <c r="A58" s="5">
        <v>50909</v>
      </c>
      <c r="B58" s="6" t="s">
        <v>398</v>
      </c>
      <c r="C58" s="7">
        <v>434.46199999999999</v>
      </c>
      <c r="D58" s="8">
        <v>276</v>
      </c>
      <c r="E58" s="9">
        <f t="shared" si="4"/>
        <v>1.5741376811594203</v>
      </c>
      <c r="F58" s="10">
        <v>80546380</v>
      </c>
      <c r="G58" s="7">
        <v>411.43400000000003</v>
      </c>
      <c r="H58" s="10">
        <f t="shared" si="0"/>
        <v>195769.86831423751</v>
      </c>
      <c r="I58" s="6">
        <v>0</v>
      </c>
      <c r="J58" s="8">
        <v>124</v>
      </c>
      <c r="K58" s="7">
        <f t="shared" si="1"/>
        <v>195.19307246376812</v>
      </c>
      <c r="L58" s="7">
        <f t="shared" si="2"/>
        <v>216.24092753623191</v>
      </c>
      <c r="M58" s="10">
        <f t="shared" si="3"/>
        <v>372484.43630775757</v>
      </c>
      <c r="N58" s="6">
        <v>1</v>
      </c>
      <c r="O58" s="4"/>
    </row>
    <row r="59" spans="1:15" s="3" customFormat="1" ht="14.5" x14ac:dyDescent="0.35">
      <c r="A59" s="5">
        <v>232901</v>
      </c>
      <c r="B59" s="6" t="s">
        <v>435</v>
      </c>
      <c r="C59" s="7">
        <v>610.84100000000001</v>
      </c>
      <c r="D59" s="8">
        <v>420</v>
      </c>
      <c r="E59" s="9">
        <f t="shared" si="4"/>
        <v>1.4543833333333334</v>
      </c>
      <c r="F59" s="10">
        <v>145997941</v>
      </c>
      <c r="G59" s="7">
        <v>614.34199999999998</v>
      </c>
      <c r="H59" s="10">
        <f t="shared" si="0"/>
        <v>237649.29143701718</v>
      </c>
      <c r="I59" s="6">
        <v>0</v>
      </c>
      <c r="J59" s="8">
        <v>274</v>
      </c>
      <c r="K59" s="7">
        <f t="shared" si="1"/>
        <v>398.50103333333334</v>
      </c>
      <c r="L59" s="7">
        <f t="shared" si="2"/>
        <v>215.84096666666665</v>
      </c>
      <c r="M59" s="10">
        <f t="shared" si="3"/>
        <v>676414.41406937118</v>
      </c>
      <c r="N59" s="6">
        <v>1</v>
      </c>
      <c r="O59" s="4"/>
    </row>
    <row r="60" spans="1:15" s="3" customFormat="1" ht="14.5" x14ac:dyDescent="0.35">
      <c r="A60" s="5">
        <v>18907</v>
      </c>
      <c r="B60" s="6" t="s">
        <v>360</v>
      </c>
      <c r="C60" s="7">
        <v>364.45600000000002</v>
      </c>
      <c r="D60" s="8">
        <v>216</v>
      </c>
      <c r="E60" s="9">
        <f t="shared" si="4"/>
        <v>1.6872962962962963</v>
      </c>
      <c r="F60" s="10">
        <v>108904008</v>
      </c>
      <c r="G60" s="7">
        <v>349.72800000000001</v>
      </c>
      <c r="H60" s="10">
        <f t="shared" si="0"/>
        <v>311396.30798792205</v>
      </c>
      <c r="I60" s="6">
        <v>0</v>
      </c>
      <c r="J60" s="8">
        <v>22</v>
      </c>
      <c r="K60" s="7">
        <f t="shared" si="1"/>
        <v>37.120518518518516</v>
      </c>
      <c r="L60" s="7">
        <f t="shared" si="2"/>
        <v>312.6074814814815</v>
      </c>
      <c r="M60" s="10">
        <f t="shared" si="3"/>
        <v>348373.00593028625</v>
      </c>
      <c r="N60" s="6">
        <v>1</v>
      </c>
      <c r="O60" s="4"/>
    </row>
    <row r="61" spans="1:15" s="3" customFormat="1" ht="14.5" x14ac:dyDescent="0.35">
      <c r="A61" s="5">
        <v>125906</v>
      </c>
      <c r="B61" s="6" t="s">
        <v>160</v>
      </c>
      <c r="C61" s="7">
        <v>184.09399999999999</v>
      </c>
      <c r="D61" s="8">
        <v>117</v>
      </c>
      <c r="E61" s="9">
        <f t="shared" si="4"/>
        <v>1.5734529914529913</v>
      </c>
      <c r="F61" s="10">
        <v>55427246</v>
      </c>
      <c r="G61" s="7">
        <v>186.05600000000001</v>
      </c>
      <c r="H61" s="10">
        <f t="shared" si="0"/>
        <v>297906.25403104437</v>
      </c>
      <c r="I61" s="6">
        <v>0</v>
      </c>
      <c r="J61" s="8">
        <v>46</v>
      </c>
      <c r="K61" s="7">
        <f t="shared" si="1"/>
        <v>72.378837606837607</v>
      </c>
      <c r="L61" s="7">
        <f t="shared" si="2"/>
        <v>113.6771623931624</v>
      </c>
      <c r="M61" s="10">
        <f t="shared" si="3"/>
        <v>487584.7077207999</v>
      </c>
      <c r="N61" s="6">
        <v>1</v>
      </c>
      <c r="O61" s="4"/>
    </row>
    <row r="62" spans="1:15" s="3" customFormat="1" ht="14.5" x14ac:dyDescent="0.35">
      <c r="A62" s="5">
        <v>61912</v>
      </c>
      <c r="B62" s="6" t="s">
        <v>426</v>
      </c>
      <c r="C62" s="7">
        <v>4944.0309999999999</v>
      </c>
      <c r="D62" s="8">
        <v>3947</v>
      </c>
      <c r="E62" s="9">
        <f t="shared" si="4"/>
        <v>1.2526047631112236</v>
      </c>
      <c r="F62" s="10">
        <v>1565722144</v>
      </c>
      <c r="G62" s="7">
        <v>4965.7579999999998</v>
      </c>
      <c r="H62" s="10">
        <f t="shared" si="0"/>
        <v>315303.75503598846</v>
      </c>
      <c r="I62" s="6">
        <v>0</v>
      </c>
      <c r="J62" s="8">
        <v>280</v>
      </c>
      <c r="K62" s="7">
        <f t="shared" si="1"/>
        <v>350.72933367114263</v>
      </c>
      <c r="L62" s="7">
        <f t="shared" si="2"/>
        <v>4615.0286663288571</v>
      </c>
      <c r="M62" s="10">
        <f t="shared" si="3"/>
        <v>339265.96283647657</v>
      </c>
      <c r="N62" s="6">
        <v>1</v>
      </c>
      <c r="O62" s="4"/>
    </row>
    <row r="63" spans="1:15" s="3" customFormat="1" ht="14.5" x14ac:dyDescent="0.35">
      <c r="A63" s="5">
        <v>201903</v>
      </c>
      <c r="B63" s="6" t="s">
        <v>267</v>
      </c>
      <c r="C63" s="7">
        <v>313.697</v>
      </c>
      <c r="D63" s="8">
        <v>184</v>
      </c>
      <c r="E63" s="9">
        <f t="shared" si="4"/>
        <v>1.7048749999999999</v>
      </c>
      <c r="F63" s="10">
        <v>80230082</v>
      </c>
      <c r="G63" s="7">
        <v>293.12900000000002</v>
      </c>
      <c r="H63" s="10">
        <f t="shared" si="0"/>
        <v>273702.30171699147</v>
      </c>
      <c r="I63" s="6">
        <v>0</v>
      </c>
      <c r="J63" s="8">
        <v>42</v>
      </c>
      <c r="K63" s="7">
        <f t="shared" si="1"/>
        <v>71.604749999999996</v>
      </c>
      <c r="L63" s="7">
        <f t="shared" si="2"/>
        <v>221.52425000000002</v>
      </c>
      <c r="M63" s="10">
        <f t="shared" si="3"/>
        <v>362172.9088350372</v>
      </c>
      <c r="N63" s="6">
        <v>1</v>
      </c>
      <c r="O63" s="4"/>
    </row>
    <row r="64" spans="1:15" s="3" customFormat="1" ht="14.5" x14ac:dyDescent="0.35">
      <c r="A64" s="5">
        <v>187906</v>
      </c>
      <c r="B64" s="6" t="s">
        <v>252</v>
      </c>
      <c r="C64" s="7">
        <v>271.726</v>
      </c>
      <c r="D64" s="8">
        <v>159</v>
      </c>
      <c r="E64" s="9">
        <f t="shared" si="4"/>
        <v>1.7089685534591195</v>
      </c>
      <c r="F64" s="10">
        <v>85721202</v>
      </c>
      <c r="G64" s="7">
        <v>271.59100000000001</v>
      </c>
      <c r="H64" s="10">
        <f t="shared" si="0"/>
        <v>315626.07744733809</v>
      </c>
      <c r="I64" s="6">
        <v>0</v>
      </c>
      <c r="J64" s="8">
        <v>24</v>
      </c>
      <c r="K64" s="7">
        <f t="shared" si="1"/>
        <v>41.015245283018871</v>
      </c>
      <c r="L64" s="7">
        <f t="shared" si="2"/>
        <v>230.57575471698112</v>
      </c>
      <c r="M64" s="10">
        <f t="shared" si="3"/>
        <v>371770.23276023968</v>
      </c>
      <c r="N64" s="6">
        <v>1</v>
      </c>
      <c r="O64" s="4"/>
    </row>
    <row r="65" spans="1:15" s="3" customFormat="1" ht="14.5" x14ac:dyDescent="0.35">
      <c r="A65" s="5">
        <v>146906</v>
      </c>
      <c r="B65" s="6" t="s">
        <v>192</v>
      </c>
      <c r="C65" s="7">
        <v>2836.877</v>
      </c>
      <c r="D65" s="8">
        <v>2129</v>
      </c>
      <c r="E65" s="9">
        <f t="shared" si="4"/>
        <v>1.3324927195866605</v>
      </c>
      <c r="F65" s="10">
        <v>843589091</v>
      </c>
      <c r="G65" s="7">
        <v>2818.6980000000003</v>
      </c>
      <c r="H65" s="10">
        <f t="shared" si="0"/>
        <v>299283.24744261353</v>
      </c>
      <c r="I65" s="6">
        <v>0</v>
      </c>
      <c r="J65" s="8">
        <v>151</v>
      </c>
      <c r="K65" s="7">
        <f t="shared" si="1"/>
        <v>201.20640065758573</v>
      </c>
      <c r="L65" s="7">
        <f t="shared" si="2"/>
        <v>2617.4915993424147</v>
      </c>
      <c r="M65" s="10">
        <f t="shared" si="3"/>
        <v>322289.13025429868</v>
      </c>
      <c r="N65" s="6">
        <v>1</v>
      </c>
      <c r="O65" s="4"/>
    </row>
    <row r="66" spans="1:15" s="3" customFormat="1" ht="14.5" x14ac:dyDescent="0.35">
      <c r="A66" s="5">
        <v>111902</v>
      </c>
      <c r="B66" s="6" t="s">
        <v>143</v>
      </c>
      <c r="C66" s="7">
        <v>568.53399999999999</v>
      </c>
      <c r="D66" s="8">
        <v>366</v>
      </c>
      <c r="E66" s="9">
        <f t="shared" si="4"/>
        <v>1.5533715846994536</v>
      </c>
      <c r="F66" s="10">
        <v>170175862</v>
      </c>
      <c r="G66" s="7">
        <v>583.90800000000002</v>
      </c>
      <c r="H66" s="10">
        <f t="shared" si="0"/>
        <v>291442.93621597922</v>
      </c>
      <c r="I66" s="6">
        <v>0</v>
      </c>
      <c r="J66" s="8">
        <v>41</v>
      </c>
      <c r="K66" s="7">
        <f t="shared" si="1"/>
        <v>63.688234972677598</v>
      </c>
      <c r="L66" s="7">
        <f t="shared" si="2"/>
        <v>520.21976502732241</v>
      </c>
      <c r="M66" s="10">
        <f t="shared" si="3"/>
        <v>327123.0226922697</v>
      </c>
      <c r="N66" s="6">
        <v>1</v>
      </c>
      <c r="O66" s="4"/>
    </row>
    <row r="67" spans="1:15" s="3" customFormat="1" ht="14.5" x14ac:dyDescent="0.35">
      <c r="A67" s="5">
        <v>178906</v>
      </c>
      <c r="B67" s="6" t="s">
        <v>432</v>
      </c>
      <c r="C67" s="7">
        <v>1239.3589999999999</v>
      </c>
      <c r="D67" s="8">
        <v>942</v>
      </c>
      <c r="E67" s="9">
        <f t="shared" si="4"/>
        <v>1.3156677282377918</v>
      </c>
      <c r="F67" s="10">
        <v>335783242</v>
      </c>
      <c r="G67" s="7">
        <v>1360.5540000000001</v>
      </c>
      <c r="H67" s="10">
        <f t="shared" si="0"/>
        <v>246798.90838584868</v>
      </c>
      <c r="I67" s="6">
        <v>0</v>
      </c>
      <c r="J67" s="8">
        <v>385</v>
      </c>
      <c r="K67" s="7">
        <f t="shared" si="1"/>
        <v>506.53207537154981</v>
      </c>
      <c r="L67" s="7">
        <f t="shared" si="2"/>
        <v>854.02192462845028</v>
      </c>
      <c r="M67" s="10">
        <f t="shared" si="3"/>
        <v>393178.71393768425</v>
      </c>
      <c r="N67" s="6">
        <v>1</v>
      </c>
      <c r="O67" s="4"/>
    </row>
    <row r="68" spans="1:15" s="3" customFormat="1" ht="14.5" x14ac:dyDescent="0.35">
      <c r="A68" s="5">
        <v>168902</v>
      </c>
      <c r="B68" s="6" t="s">
        <v>214</v>
      </c>
      <c r="C68" s="7">
        <v>271.20499999999998</v>
      </c>
      <c r="D68" s="8">
        <v>166</v>
      </c>
      <c r="E68" s="9">
        <f t="shared" si="4"/>
        <v>1.6337650602409637</v>
      </c>
      <c r="F68" s="10">
        <v>88901151</v>
      </c>
      <c r="G68" s="7">
        <v>286.06200000000001</v>
      </c>
      <c r="H68" s="10">
        <f t="shared" si="0"/>
        <v>310775.81433395558</v>
      </c>
      <c r="I68" s="6">
        <v>0</v>
      </c>
      <c r="J68" s="8">
        <v>40</v>
      </c>
      <c r="K68" s="7">
        <f t="shared" si="1"/>
        <v>65.350602409638554</v>
      </c>
      <c r="L68" s="7">
        <f t="shared" si="2"/>
        <v>220.71139759036146</v>
      </c>
      <c r="M68" s="10">
        <f t="shared" si="3"/>
        <v>402793.65710419632</v>
      </c>
      <c r="N68" s="6">
        <v>1</v>
      </c>
      <c r="O68" s="4"/>
    </row>
    <row r="69" spans="1:15" s="3" customFormat="1" ht="14.5" x14ac:dyDescent="0.35">
      <c r="A69" s="5">
        <v>127905</v>
      </c>
      <c r="B69" s="6" t="s">
        <v>349</v>
      </c>
      <c r="C69" s="7">
        <v>263.96100000000001</v>
      </c>
      <c r="D69" s="8">
        <v>107</v>
      </c>
      <c r="E69" s="9">
        <f t="shared" si="4"/>
        <v>2.4669252336448597</v>
      </c>
      <c r="F69" s="10">
        <v>75406088</v>
      </c>
      <c r="G69" s="7">
        <v>249.61200000000002</v>
      </c>
      <c r="H69" s="10">
        <f t="shared" si="0"/>
        <v>302093.20064740477</v>
      </c>
      <c r="I69" s="6">
        <v>0</v>
      </c>
      <c r="J69" s="8">
        <v>23</v>
      </c>
      <c r="K69" s="7">
        <f t="shared" si="1"/>
        <v>56.739280373831775</v>
      </c>
      <c r="L69" s="7">
        <f t="shared" si="2"/>
        <v>192.87271962616825</v>
      </c>
      <c r="M69" s="10">
        <f t="shared" si="3"/>
        <v>390962.95290570054</v>
      </c>
      <c r="N69" s="6">
        <v>1</v>
      </c>
      <c r="O69" s="4"/>
    </row>
    <row r="70" spans="1:15" s="3" customFormat="1" ht="14.5" x14ac:dyDescent="0.35">
      <c r="A70" s="5">
        <v>109908</v>
      </c>
      <c r="B70" s="6" t="s">
        <v>139</v>
      </c>
      <c r="C70" s="7">
        <v>219.03800000000001</v>
      </c>
      <c r="D70" s="8">
        <v>138</v>
      </c>
      <c r="E70" s="9">
        <f t="shared" si="4"/>
        <v>1.5872318840579711</v>
      </c>
      <c r="F70" s="10">
        <v>48709901</v>
      </c>
      <c r="G70" s="7">
        <v>182.416</v>
      </c>
      <c r="H70" s="10">
        <f t="shared" si="0"/>
        <v>267026.47245855629</v>
      </c>
      <c r="I70" s="6">
        <v>0</v>
      </c>
      <c r="J70" s="8">
        <v>97</v>
      </c>
      <c r="K70" s="7">
        <f t="shared" si="1"/>
        <v>153.96149275362319</v>
      </c>
      <c r="L70" s="7">
        <f t="shared" si="2"/>
        <v>28.454507246376807</v>
      </c>
      <c r="M70" s="10">
        <f t="shared" si="3"/>
        <v>1711851.8545494184</v>
      </c>
      <c r="N70" s="6">
        <v>1</v>
      </c>
      <c r="O70" s="4"/>
    </row>
    <row r="71" spans="1:15" s="3" customFormat="1" ht="14.5" x14ac:dyDescent="0.35">
      <c r="A71" s="5">
        <v>19910</v>
      </c>
      <c r="B71" s="6" t="s">
        <v>422</v>
      </c>
      <c r="C71" s="7">
        <v>210.571</v>
      </c>
      <c r="D71" s="8">
        <v>137</v>
      </c>
      <c r="E71" s="9">
        <f t="shared" si="4"/>
        <v>1.537014598540146</v>
      </c>
      <c r="F71" s="10">
        <v>18722105</v>
      </c>
      <c r="G71" s="7">
        <v>190.38200000000001</v>
      </c>
      <c r="H71" s="10">
        <f t="shared" si="0"/>
        <v>98339.680221869712</v>
      </c>
      <c r="I71" s="6">
        <v>0</v>
      </c>
      <c r="J71" s="8">
        <v>98</v>
      </c>
      <c r="K71" s="7">
        <f t="shared" si="1"/>
        <v>150.62743065693431</v>
      </c>
      <c r="L71" s="7">
        <f t="shared" si="2"/>
        <v>39.754569343065697</v>
      </c>
      <c r="M71" s="10">
        <f t="shared" si="3"/>
        <v>470942.21643896779</v>
      </c>
      <c r="N71" s="6">
        <v>1</v>
      </c>
      <c r="O71" s="4"/>
    </row>
    <row r="72" spans="1:15" s="3" customFormat="1" ht="14.5" x14ac:dyDescent="0.35">
      <c r="A72" s="5">
        <v>11905</v>
      </c>
      <c r="B72" s="6" t="s">
        <v>421</v>
      </c>
      <c r="C72" s="7">
        <v>511.346</v>
      </c>
      <c r="D72" s="8">
        <v>321</v>
      </c>
      <c r="E72" s="9">
        <f t="shared" si="4"/>
        <v>1.5929781931464175</v>
      </c>
      <c r="F72" s="10">
        <v>84822917</v>
      </c>
      <c r="G72" s="7">
        <v>375.95</v>
      </c>
      <c r="H72" s="10">
        <f t="shared" si="0"/>
        <v>225622.86740258013</v>
      </c>
      <c r="I72" s="6">
        <v>0</v>
      </c>
      <c r="J72" s="8">
        <v>105</v>
      </c>
      <c r="K72" s="7">
        <f t="shared" si="1"/>
        <v>167.26271028037385</v>
      </c>
      <c r="L72" s="7">
        <f t="shared" si="2"/>
        <v>208.68728971962614</v>
      </c>
      <c r="M72" s="10">
        <f t="shared" si="3"/>
        <v>406459.43082571344</v>
      </c>
      <c r="N72" s="6">
        <v>1</v>
      </c>
      <c r="O72" s="4"/>
    </row>
    <row r="73" spans="1:15" s="3" customFormat="1" ht="14.5" x14ac:dyDescent="0.35">
      <c r="A73" s="5">
        <v>184904</v>
      </c>
      <c r="B73" s="6" t="s">
        <v>246</v>
      </c>
      <c r="C73" s="7">
        <v>1351.2850000000001</v>
      </c>
      <c r="D73" s="8">
        <v>954</v>
      </c>
      <c r="E73" s="9">
        <f t="shared" si="4"/>
        <v>1.4164412997903564</v>
      </c>
      <c r="F73" s="10">
        <v>305609758</v>
      </c>
      <c r="G73" s="7">
        <v>1417.6290000000001</v>
      </c>
      <c r="H73" s="10">
        <f t="shared" si="0"/>
        <v>215578.09412758908</v>
      </c>
      <c r="I73" s="6">
        <v>0</v>
      </c>
      <c r="J73" s="8">
        <v>381</v>
      </c>
      <c r="K73" s="7">
        <f t="shared" si="1"/>
        <v>539.66413522012579</v>
      </c>
      <c r="L73" s="7">
        <f t="shared" si="2"/>
        <v>877.96486477987435</v>
      </c>
      <c r="M73" s="10">
        <f t="shared" si="3"/>
        <v>348088.82480351109</v>
      </c>
      <c r="N73" s="6">
        <v>1</v>
      </c>
      <c r="O73" s="4"/>
    </row>
    <row r="74" spans="1:15" s="3" customFormat="1" ht="14.5" x14ac:dyDescent="0.35">
      <c r="A74" s="5">
        <v>169908</v>
      </c>
      <c r="B74" s="6" t="s">
        <v>218</v>
      </c>
      <c r="C74" s="7">
        <v>215.80799999999999</v>
      </c>
      <c r="D74" s="8">
        <v>137</v>
      </c>
      <c r="E74" s="9">
        <f t="shared" si="4"/>
        <v>1.5752408759124088</v>
      </c>
      <c r="F74" s="10">
        <v>33912348</v>
      </c>
      <c r="G74" s="7">
        <v>221.30200000000002</v>
      </c>
      <c r="H74" s="10">
        <f t="shared" si="0"/>
        <v>153240.13339237781</v>
      </c>
      <c r="I74" s="6">
        <v>0</v>
      </c>
      <c r="J74" s="8">
        <v>96</v>
      </c>
      <c r="K74" s="7">
        <f t="shared" si="1"/>
        <v>151.22312408759126</v>
      </c>
      <c r="L74" s="7">
        <f t="shared" si="2"/>
        <v>70.078875912408762</v>
      </c>
      <c r="M74" s="10">
        <f t="shared" si="3"/>
        <v>483916.83739886002</v>
      </c>
      <c r="N74" s="6">
        <v>1</v>
      </c>
      <c r="O74" s="4"/>
    </row>
    <row r="75" spans="1:15" s="3" customFormat="1" ht="14.5" x14ac:dyDescent="0.35">
      <c r="A75" s="5">
        <v>209902</v>
      </c>
      <c r="B75" s="6" t="s">
        <v>276</v>
      </c>
      <c r="C75" s="7">
        <v>262.55500000000001</v>
      </c>
      <c r="D75" s="8">
        <v>119</v>
      </c>
      <c r="E75" s="9">
        <f t="shared" si="4"/>
        <v>2.2063445378151263</v>
      </c>
      <c r="F75" s="10">
        <v>52936863</v>
      </c>
      <c r="G75" s="7">
        <v>255.929</v>
      </c>
      <c r="H75" s="10">
        <f t="shared" si="0"/>
        <v>206841.98742620024</v>
      </c>
      <c r="I75" s="6">
        <v>0</v>
      </c>
      <c r="J75" s="8">
        <v>53</v>
      </c>
      <c r="K75" s="7">
        <f t="shared" si="1"/>
        <v>116.9362605042017</v>
      </c>
      <c r="L75" s="7">
        <f t="shared" si="2"/>
        <v>138.9927394957983</v>
      </c>
      <c r="M75" s="10">
        <f t="shared" si="3"/>
        <v>380860.63482186606</v>
      </c>
      <c r="N75" s="6">
        <v>1</v>
      </c>
      <c r="O75" s="4"/>
    </row>
    <row r="76" spans="1:15" s="3" customFormat="1" ht="14.5" x14ac:dyDescent="0.35">
      <c r="A76" s="5">
        <v>198906</v>
      </c>
      <c r="B76" s="6" t="s">
        <v>264</v>
      </c>
      <c r="C76" s="7">
        <v>943.33299999999997</v>
      </c>
      <c r="D76" s="8">
        <v>607</v>
      </c>
      <c r="E76" s="9">
        <f t="shared" si="4"/>
        <v>1.5540906095551894</v>
      </c>
      <c r="F76" s="10">
        <v>55447165</v>
      </c>
      <c r="G76" s="7">
        <v>935.71500000000003</v>
      </c>
      <c r="H76" s="10">
        <f t="shared" si="0"/>
        <v>59256.466979796198</v>
      </c>
      <c r="I76" s="6">
        <v>0</v>
      </c>
      <c r="J76" s="8">
        <v>572</v>
      </c>
      <c r="K76" s="7">
        <f t="shared" si="1"/>
        <v>888.93982866556837</v>
      </c>
      <c r="L76" s="7">
        <f t="shared" si="2"/>
        <v>46.775171334431661</v>
      </c>
      <c r="M76" s="10">
        <f t="shared" si="3"/>
        <v>1185397.3682654328</v>
      </c>
      <c r="N76" s="6">
        <v>1</v>
      </c>
      <c r="O76" s="4"/>
    </row>
    <row r="77" spans="1:15" s="3" customFormat="1" ht="14.5" x14ac:dyDescent="0.35">
      <c r="A77" s="5">
        <v>107908</v>
      </c>
      <c r="B77" s="6" t="s">
        <v>428</v>
      </c>
      <c r="C77" s="7">
        <v>270.29599999999999</v>
      </c>
      <c r="D77" s="8">
        <v>171</v>
      </c>
      <c r="E77" s="9">
        <f t="shared" si="4"/>
        <v>1.5806783625730993</v>
      </c>
      <c r="F77" s="10">
        <v>34570141</v>
      </c>
      <c r="G77" s="7">
        <v>261.34800000000001</v>
      </c>
      <c r="H77" s="10">
        <f t="shared" si="0"/>
        <v>132276.27913739535</v>
      </c>
      <c r="I77" s="6">
        <v>0</v>
      </c>
      <c r="J77" s="8">
        <v>103</v>
      </c>
      <c r="K77" s="7">
        <f t="shared" si="1"/>
        <v>162.80987134502922</v>
      </c>
      <c r="L77" s="7">
        <f t="shared" si="2"/>
        <v>98.538128654970791</v>
      </c>
      <c r="M77" s="10">
        <f t="shared" si="3"/>
        <v>350830.09462303296</v>
      </c>
      <c r="N77" s="6">
        <v>1</v>
      </c>
      <c r="O77" s="4"/>
    </row>
    <row r="78" spans="1:15" s="3" customFormat="1" ht="14.5" x14ac:dyDescent="0.35">
      <c r="A78" s="5">
        <v>244905</v>
      </c>
      <c r="B78" s="6" t="s">
        <v>10</v>
      </c>
      <c r="C78" s="7">
        <v>333.30500000000001</v>
      </c>
      <c r="D78" s="8">
        <v>210</v>
      </c>
      <c r="E78" s="9">
        <f t="shared" si="4"/>
        <v>1.5871666666666666</v>
      </c>
      <c r="F78" s="10">
        <v>33232444</v>
      </c>
      <c r="G78" s="7">
        <v>340.10599999999999</v>
      </c>
      <c r="H78" s="10">
        <f t="shared" si="0"/>
        <v>97712.019194015986</v>
      </c>
      <c r="I78" s="6">
        <v>0</v>
      </c>
      <c r="J78" s="8">
        <v>172</v>
      </c>
      <c r="K78" s="7">
        <f t="shared" si="1"/>
        <v>272.99266666666665</v>
      </c>
      <c r="L78" s="7">
        <f t="shared" si="2"/>
        <v>67.113333333333344</v>
      </c>
      <c r="M78" s="10">
        <f t="shared" si="3"/>
        <v>495169.02751564508</v>
      </c>
      <c r="N78" s="6">
        <v>1</v>
      </c>
      <c r="O78" s="4"/>
    </row>
    <row r="79" spans="1:15" s="3" customFormat="1" ht="14.5" x14ac:dyDescent="0.35">
      <c r="A79" s="5">
        <v>200906</v>
      </c>
      <c r="B79" s="6" t="s">
        <v>383</v>
      </c>
      <c r="C79" s="7">
        <v>140.80600000000001</v>
      </c>
      <c r="D79" s="8">
        <v>77</v>
      </c>
      <c r="E79" s="9">
        <f t="shared" si="4"/>
        <v>1.8286493506493509</v>
      </c>
      <c r="F79" s="10">
        <v>5649853</v>
      </c>
      <c r="G79" s="7">
        <v>150.239</v>
      </c>
      <c r="H79" s="10">
        <f t="shared" si="0"/>
        <v>37605.768142759203</v>
      </c>
      <c r="I79" s="6">
        <v>0</v>
      </c>
      <c r="J79" s="8">
        <v>76</v>
      </c>
      <c r="K79" s="7">
        <f t="shared" si="1"/>
        <v>138.97735064935065</v>
      </c>
      <c r="L79" s="7">
        <f t="shared" si="2"/>
        <v>11.26164935064935</v>
      </c>
      <c r="M79" s="10">
        <f t="shared" si="3"/>
        <v>501689.65700163873</v>
      </c>
      <c r="N79" s="6">
        <v>1</v>
      </c>
      <c r="O79" s="4"/>
    </row>
    <row r="80" spans="1:15" s="3" customFormat="1" ht="14.5" x14ac:dyDescent="0.35">
      <c r="A80" s="5">
        <v>48903</v>
      </c>
      <c r="B80" s="6" t="s">
        <v>47</v>
      </c>
      <c r="C80" s="7">
        <v>463.19600000000003</v>
      </c>
      <c r="D80" s="8">
        <v>228</v>
      </c>
      <c r="E80" s="9">
        <f t="shared" si="4"/>
        <v>2.0315614035087721</v>
      </c>
      <c r="F80" s="10">
        <v>86471908</v>
      </c>
      <c r="G80" s="7">
        <v>485.31200000000001</v>
      </c>
      <c r="H80" s="10">
        <f t="shared" si="0"/>
        <v>178177.97210866411</v>
      </c>
      <c r="I80" s="6">
        <v>0</v>
      </c>
      <c r="J80" s="8">
        <v>160</v>
      </c>
      <c r="K80" s="7">
        <f t="shared" si="1"/>
        <v>325.04982456140351</v>
      </c>
      <c r="L80" s="7">
        <f t="shared" si="2"/>
        <v>160.2621754385965</v>
      </c>
      <c r="M80" s="10">
        <f t="shared" si="3"/>
        <v>539565.29520049598</v>
      </c>
      <c r="N80" s="6">
        <v>1</v>
      </c>
      <c r="O80" s="4"/>
    </row>
    <row r="81" spans="1:15" s="3" customFormat="1" ht="14.5" x14ac:dyDescent="0.35">
      <c r="A81" s="5">
        <v>63906</v>
      </c>
      <c r="B81" s="6" t="s">
        <v>365</v>
      </c>
      <c r="C81" s="7">
        <v>285.67700000000002</v>
      </c>
      <c r="D81" s="8">
        <v>103</v>
      </c>
      <c r="E81" s="9">
        <f t="shared" si="4"/>
        <v>2.7735631067961166</v>
      </c>
      <c r="F81" s="10">
        <v>85674649</v>
      </c>
      <c r="G81" s="7">
        <v>295.50800000000004</v>
      </c>
      <c r="H81" s="10">
        <f t="shared" si="0"/>
        <v>289923.281264805</v>
      </c>
      <c r="I81" s="6">
        <v>0</v>
      </c>
      <c r="J81" s="8">
        <v>62</v>
      </c>
      <c r="K81" s="7">
        <f t="shared" si="1"/>
        <v>171.96091262135923</v>
      </c>
      <c r="L81" s="7">
        <f t="shared" si="2"/>
        <v>123.54708737864081</v>
      </c>
      <c r="M81" s="10">
        <f t="shared" si="3"/>
        <v>693457.45673007006</v>
      </c>
      <c r="N81" s="6">
        <v>1</v>
      </c>
      <c r="O81" s="4"/>
    </row>
    <row r="82" spans="1:15" s="3" customFormat="1" ht="14.5" x14ac:dyDescent="0.35">
      <c r="A82" s="5">
        <v>19912</v>
      </c>
      <c r="B82" s="6" t="s">
        <v>18</v>
      </c>
      <c r="C82" s="7">
        <v>2605.9490000000001</v>
      </c>
      <c r="D82" s="8">
        <v>2121</v>
      </c>
      <c r="E82" s="9">
        <f t="shared" si="4"/>
        <v>1.2286416784535596</v>
      </c>
      <c r="F82" s="10">
        <v>872390271</v>
      </c>
      <c r="G82" s="7">
        <v>2740.65</v>
      </c>
      <c r="H82" s="10">
        <f t="shared" si="0"/>
        <v>318315.09714848665</v>
      </c>
      <c r="I82" s="6">
        <v>0</v>
      </c>
      <c r="J82" s="8">
        <v>178</v>
      </c>
      <c r="K82" s="7">
        <f t="shared" si="1"/>
        <v>218.69821876473361</v>
      </c>
      <c r="L82" s="7">
        <f t="shared" si="2"/>
        <v>2521.9517812352665</v>
      </c>
      <c r="M82" s="10">
        <f t="shared" si="3"/>
        <v>345918.69578596711</v>
      </c>
      <c r="N82" s="6">
        <v>1</v>
      </c>
      <c r="O82" s="4"/>
    </row>
    <row r="83" spans="1:15" s="3" customFormat="1" ht="14.5" x14ac:dyDescent="0.35">
      <c r="A83" s="5">
        <v>34907</v>
      </c>
      <c r="B83" s="6" t="s">
        <v>362</v>
      </c>
      <c r="C83" s="7">
        <v>1470.027</v>
      </c>
      <c r="D83" s="8">
        <v>1031</v>
      </c>
      <c r="E83" s="9">
        <f t="shared" si="4"/>
        <v>1.4258263821532493</v>
      </c>
      <c r="F83" s="10">
        <v>447191758</v>
      </c>
      <c r="G83" s="7">
        <v>1444.7520000000002</v>
      </c>
      <c r="H83" s="10">
        <f t="shared" si="0"/>
        <v>309528.3882631759</v>
      </c>
      <c r="I83" s="6">
        <v>0</v>
      </c>
      <c r="J83" s="8">
        <v>248</v>
      </c>
      <c r="K83" s="7">
        <f t="shared" si="1"/>
        <v>353.60494277400585</v>
      </c>
      <c r="L83" s="7">
        <f t="shared" si="2"/>
        <v>1091.1470572259943</v>
      </c>
      <c r="M83" s="10">
        <f t="shared" si="3"/>
        <v>409836.37818433793</v>
      </c>
      <c r="N83" s="6">
        <v>1</v>
      </c>
      <c r="O83" s="4"/>
    </row>
    <row r="84" spans="1:15" s="3" customFormat="1" ht="14.5" x14ac:dyDescent="0.35">
      <c r="A84" s="5">
        <v>66005</v>
      </c>
      <c r="B84" s="6" t="s">
        <v>76</v>
      </c>
      <c r="C84" s="7">
        <v>100.751</v>
      </c>
      <c r="D84" s="8">
        <v>27</v>
      </c>
      <c r="E84" s="9">
        <f t="shared" si="4"/>
        <v>3.7315185185185187</v>
      </c>
      <c r="F84" s="10">
        <v>24129344</v>
      </c>
      <c r="G84" s="7">
        <v>100.45700000000001</v>
      </c>
      <c r="H84" s="10">
        <f t="shared" si="0"/>
        <v>240195.74544332398</v>
      </c>
      <c r="I84" s="6">
        <v>0</v>
      </c>
      <c r="J84" s="8">
        <v>9</v>
      </c>
      <c r="K84" s="7">
        <f t="shared" si="1"/>
        <v>33.583666666666666</v>
      </c>
      <c r="L84" s="7">
        <f t="shared" si="2"/>
        <v>66.873333333333335</v>
      </c>
      <c r="M84" s="10">
        <f t="shared" si="3"/>
        <v>360821.61299970094</v>
      </c>
      <c r="N84" s="6">
        <v>1</v>
      </c>
      <c r="O84" s="4"/>
    </row>
    <row r="85" spans="1:15" s="3" customFormat="1" ht="14.5" x14ac:dyDescent="0.35">
      <c r="A85" s="5">
        <v>19911</v>
      </c>
      <c r="B85" s="6" t="s">
        <v>17</v>
      </c>
      <c r="C85" s="7">
        <v>685.11099999999999</v>
      </c>
      <c r="D85" s="8">
        <v>504</v>
      </c>
      <c r="E85" s="9">
        <f t="shared" si="4"/>
        <v>1.3593472222222223</v>
      </c>
      <c r="F85" s="10">
        <v>197059680</v>
      </c>
      <c r="G85" s="7">
        <v>685.18400000000008</v>
      </c>
      <c r="H85" s="10">
        <f t="shared" ref="H85:H148" si="5">F85/G85</f>
        <v>287601.11152624694</v>
      </c>
      <c r="I85" s="6">
        <v>0</v>
      </c>
      <c r="J85" s="8">
        <v>200</v>
      </c>
      <c r="K85" s="7">
        <f t="shared" ref="K85:K148" si="6">E85*J85</f>
        <v>271.86944444444447</v>
      </c>
      <c r="L85" s="7">
        <f t="shared" ref="L85:L148" si="7">IF(G85-K85&gt;0,G85-K85,((D85-J85)*E85))</f>
        <v>413.31455555555561</v>
      </c>
      <c r="M85" s="10">
        <f t="shared" ref="M85:M148" si="8">F85/L85</f>
        <v>476778.95044156571</v>
      </c>
      <c r="N85" s="6">
        <v>1</v>
      </c>
      <c r="O85" s="4"/>
    </row>
    <row r="86" spans="1:15" s="3" customFormat="1" ht="14.5" x14ac:dyDescent="0.35">
      <c r="A86" s="5">
        <v>196903</v>
      </c>
      <c r="B86" s="6" t="s">
        <v>259</v>
      </c>
      <c r="C86" s="7">
        <v>1197.6179999999999</v>
      </c>
      <c r="D86" s="8">
        <v>728</v>
      </c>
      <c r="E86" s="9">
        <f t="shared" ref="E86:E149" si="9">C86/D86</f>
        <v>1.6450796703296702</v>
      </c>
      <c r="F86" s="10">
        <v>382931336</v>
      </c>
      <c r="G86" s="7">
        <v>1225.26</v>
      </c>
      <c r="H86" s="10">
        <f t="shared" si="5"/>
        <v>312530.67593816825</v>
      </c>
      <c r="I86" s="6">
        <v>0</v>
      </c>
      <c r="J86" s="8">
        <v>30</v>
      </c>
      <c r="K86" s="7">
        <f t="shared" si="6"/>
        <v>49.352390109890102</v>
      </c>
      <c r="L86" s="7">
        <f t="shared" si="7"/>
        <v>1175.9076098901098</v>
      </c>
      <c r="M86" s="10">
        <f t="shared" si="8"/>
        <v>325647.46820184746</v>
      </c>
      <c r="N86" s="6">
        <v>1</v>
      </c>
      <c r="O86" s="4"/>
    </row>
    <row r="87" spans="1:15" s="3" customFormat="1" ht="14.5" x14ac:dyDescent="0.35">
      <c r="A87" s="5">
        <v>137903</v>
      </c>
      <c r="B87" s="6" t="s">
        <v>175</v>
      </c>
      <c r="C87" s="7">
        <v>737.02200000000005</v>
      </c>
      <c r="D87" s="8">
        <v>395</v>
      </c>
      <c r="E87" s="9">
        <f t="shared" si="9"/>
        <v>1.8658784810126583</v>
      </c>
      <c r="F87" s="10">
        <v>219198490</v>
      </c>
      <c r="G87" s="7">
        <v>767.75400000000002</v>
      </c>
      <c r="H87" s="10">
        <f t="shared" si="5"/>
        <v>285506.15171005297</v>
      </c>
      <c r="I87" s="6">
        <v>0</v>
      </c>
      <c r="J87" s="8">
        <v>140</v>
      </c>
      <c r="K87" s="7">
        <f t="shared" si="6"/>
        <v>261.22298734177218</v>
      </c>
      <c r="L87" s="7">
        <f t="shared" si="7"/>
        <v>506.53101265822784</v>
      </c>
      <c r="M87" s="10">
        <f t="shared" si="8"/>
        <v>432744.46089621761</v>
      </c>
      <c r="N87" s="6">
        <v>1</v>
      </c>
      <c r="O87" s="4"/>
    </row>
    <row r="88" spans="1:15" s="3" customFormat="1" ht="14.5" x14ac:dyDescent="0.35">
      <c r="A88" s="5">
        <v>160904</v>
      </c>
      <c r="B88" s="6" t="s">
        <v>396</v>
      </c>
      <c r="C88" s="7">
        <v>369.39100000000002</v>
      </c>
      <c r="D88" s="8">
        <v>181</v>
      </c>
      <c r="E88" s="9">
        <f t="shared" si="9"/>
        <v>2.0408342541436464</v>
      </c>
      <c r="F88" s="10">
        <v>62027268</v>
      </c>
      <c r="G88" s="7">
        <v>381.81700000000001</v>
      </c>
      <c r="H88" s="10">
        <f t="shared" si="5"/>
        <v>162452.87140174481</v>
      </c>
      <c r="I88" s="6">
        <v>0</v>
      </c>
      <c r="J88" s="8">
        <v>110</v>
      </c>
      <c r="K88" s="7">
        <f t="shared" si="6"/>
        <v>224.49176795580109</v>
      </c>
      <c r="L88" s="7">
        <f t="shared" si="7"/>
        <v>157.32523204419891</v>
      </c>
      <c r="M88" s="10">
        <f t="shared" si="8"/>
        <v>394261.41118021088</v>
      </c>
      <c r="N88" s="6">
        <v>1</v>
      </c>
      <c r="O88" s="4"/>
    </row>
    <row r="89" spans="1:15" s="3" customFormat="1" ht="14.5" x14ac:dyDescent="0.35">
      <c r="A89" s="5">
        <v>91914</v>
      </c>
      <c r="B89" s="6" t="s">
        <v>111</v>
      </c>
      <c r="C89" s="7">
        <v>1261.2080000000001</v>
      </c>
      <c r="D89" s="8">
        <v>875</v>
      </c>
      <c r="E89" s="9">
        <f t="shared" si="9"/>
        <v>1.4413805714285715</v>
      </c>
      <c r="F89" s="10">
        <v>329885353</v>
      </c>
      <c r="G89" s="7">
        <v>1206.1480000000001</v>
      </c>
      <c r="H89" s="10">
        <f t="shared" si="5"/>
        <v>273503.21270689828</v>
      </c>
      <c r="I89" s="6">
        <v>0</v>
      </c>
      <c r="J89" s="8">
        <v>186</v>
      </c>
      <c r="K89" s="7">
        <f t="shared" si="6"/>
        <v>268.0967862857143</v>
      </c>
      <c r="L89" s="7">
        <f t="shared" si="7"/>
        <v>938.05121371428584</v>
      </c>
      <c r="M89" s="10">
        <f t="shared" si="8"/>
        <v>351670.9409647194</v>
      </c>
      <c r="N89" s="6">
        <v>1</v>
      </c>
      <c r="O89" s="4"/>
    </row>
    <row r="90" spans="1:15" s="3" customFormat="1" ht="14.5" x14ac:dyDescent="0.35">
      <c r="A90" s="5">
        <v>137904</v>
      </c>
      <c r="B90" s="6" t="s">
        <v>176</v>
      </c>
      <c r="C90" s="7">
        <v>975.255</v>
      </c>
      <c r="D90" s="8">
        <v>701</v>
      </c>
      <c r="E90" s="9">
        <f t="shared" si="9"/>
        <v>1.3912339514978602</v>
      </c>
      <c r="F90" s="10">
        <v>130025156</v>
      </c>
      <c r="G90" s="7">
        <v>965.27800000000002</v>
      </c>
      <c r="H90" s="10">
        <f t="shared" si="5"/>
        <v>134702.28887429321</v>
      </c>
      <c r="I90" s="6">
        <v>0</v>
      </c>
      <c r="J90" s="8">
        <v>694</v>
      </c>
      <c r="K90" s="7">
        <f t="shared" si="6"/>
        <v>965.51636233951501</v>
      </c>
      <c r="L90" s="7">
        <f t="shared" si="7"/>
        <v>9.738637660485022</v>
      </c>
      <c r="M90" s="10">
        <f t="shared" si="8"/>
        <v>13351472.81714599</v>
      </c>
      <c r="N90" s="6">
        <v>1</v>
      </c>
      <c r="O90" s="4"/>
    </row>
    <row r="91" spans="1:15" s="3" customFormat="1" ht="14.5" x14ac:dyDescent="0.35">
      <c r="A91" s="5">
        <v>85903</v>
      </c>
      <c r="B91" s="6" t="s">
        <v>102</v>
      </c>
      <c r="C91" s="7">
        <v>279.11200000000002</v>
      </c>
      <c r="D91" s="8">
        <v>161</v>
      </c>
      <c r="E91" s="9">
        <f t="shared" si="9"/>
        <v>1.7336149068322984</v>
      </c>
      <c r="F91" s="10">
        <v>39207203</v>
      </c>
      <c r="G91" s="7">
        <v>270.553</v>
      </c>
      <c r="H91" s="10">
        <f t="shared" si="5"/>
        <v>144915.05546048278</v>
      </c>
      <c r="I91" s="6">
        <v>0</v>
      </c>
      <c r="J91" s="8">
        <v>140</v>
      </c>
      <c r="K91" s="7">
        <f t="shared" si="6"/>
        <v>242.70608695652177</v>
      </c>
      <c r="L91" s="7">
        <f t="shared" si="7"/>
        <v>27.846913043478224</v>
      </c>
      <c r="M91" s="10">
        <f t="shared" si="8"/>
        <v>1407955.0914237644</v>
      </c>
      <c r="N91" s="6">
        <v>1</v>
      </c>
      <c r="O91" s="4"/>
    </row>
    <row r="92" spans="1:15" s="3" customFormat="1" ht="14.5" x14ac:dyDescent="0.35">
      <c r="A92" s="5">
        <v>117907</v>
      </c>
      <c r="B92" s="6" t="s">
        <v>147</v>
      </c>
      <c r="C92" s="7">
        <v>196.03800000000001</v>
      </c>
      <c r="D92" s="8">
        <v>103</v>
      </c>
      <c r="E92" s="9">
        <f t="shared" si="9"/>
        <v>1.9032815533980583</v>
      </c>
      <c r="F92" s="10">
        <v>35010041</v>
      </c>
      <c r="G92" s="7">
        <v>203.29600000000002</v>
      </c>
      <c r="H92" s="10">
        <f t="shared" si="5"/>
        <v>172212.14878797418</v>
      </c>
      <c r="I92" s="6">
        <v>0</v>
      </c>
      <c r="J92" s="8">
        <v>92</v>
      </c>
      <c r="K92" s="7">
        <f t="shared" si="6"/>
        <v>175.10190291262137</v>
      </c>
      <c r="L92" s="7">
        <f t="shared" si="7"/>
        <v>28.194097087378651</v>
      </c>
      <c r="M92" s="10">
        <f t="shared" si="8"/>
        <v>1241750.7427706409</v>
      </c>
      <c r="N92" s="6">
        <v>1</v>
      </c>
      <c r="O92" s="4"/>
    </row>
    <row r="93" spans="1:15" s="3" customFormat="1" ht="14.5" x14ac:dyDescent="0.35">
      <c r="A93" s="5">
        <v>112910</v>
      </c>
      <c r="B93" s="6" t="s">
        <v>399</v>
      </c>
      <c r="C93" s="7">
        <v>370.82299999999998</v>
      </c>
      <c r="D93" s="8">
        <v>214</v>
      </c>
      <c r="E93" s="9">
        <f t="shared" si="9"/>
        <v>1.7328177570093457</v>
      </c>
      <c r="F93" s="10">
        <v>95599716</v>
      </c>
      <c r="G93" s="7">
        <v>349.85400000000004</v>
      </c>
      <c r="H93" s="10">
        <f t="shared" si="5"/>
        <v>273256.03251642111</v>
      </c>
      <c r="I93" s="6">
        <v>0</v>
      </c>
      <c r="J93" s="8">
        <v>50</v>
      </c>
      <c r="K93" s="7">
        <f t="shared" si="6"/>
        <v>86.64088785046728</v>
      </c>
      <c r="L93" s="7">
        <f t="shared" si="7"/>
        <v>263.21311214953278</v>
      </c>
      <c r="M93" s="10">
        <f t="shared" si="8"/>
        <v>363202.71136678517</v>
      </c>
      <c r="N93" s="6">
        <v>1</v>
      </c>
      <c r="O93" s="4"/>
    </row>
    <row r="94" spans="1:15" s="3" customFormat="1" ht="14.5" x14ac:dyDescent="0.35">
      <c r="A94" s="5">
        <v>171902</v>
      </c>
      <c r="B94" s="6" t="s">
        <v>224</v>
      </c>
      <c r="C94" s="7">
        <v>854.952</v>
      </c>
      <c r="D94" s="8">
        <v>542</v>
      </c>
      <c r="E94" s="9">
        <f t="shared" si="9"/>
        <v>1.5774022140221402</v>
      </c>
      <c r="F94" s="10">
        <v>259656406</v>
      </c>
      <c r="G94" s="7">
        <v>831.58600000000001</v>
      </c>
      <c r="H94" s="10">
        <f t="shared" si="5"/>
        <v>312242.39705815155</v>
      </c>
      <c r="I94" s="6">
        <v>0</v>
      </c>
      <c r="J94" s="8">
        <v>57</v>
      </c>
      <c r="K94" s="7">
        <f t="shared" si="6"/>
        <v>89.911926199261998</v>
      </c>
      <c r="L94" s="7">
        <f t="shared" si="7"/>
        <v>741.67407380073803</v>
      </c>
      <c r="M94" s="10">
        <f t="shared" si="8"/>
        <v>350095.02849328483</v>
      </c>
      <c r="N94" s="6">
        <v>1</v>
      </c>
      <c r="O94" s="4"/>
    </row>
    <row r="95" spans="1:15" s="3" customFormat="1" ht="14.5" x14ac:dyDescent="0.35">
      <c r="A95" s="5">
        <v>143905</v>
      </c>
      <c r="B95" s="6" t="s">
        <v>184</v>
      </c>
      <c r="C95" s="7">
        <v>218.79</v>
      </c>
      <c r="D95" s="8">
        <v>143</v>
      </c>
      <c r="E95" s="9">
        <f t="shared" si="9"/>
        <v>1.53</v>
      </c>
      <c r="F95" s="10">
        <v>67809613</v>
      </c>
      <c r="G95" s="7">
        <v>216.84400000000002</v>
      </c>
      <c r="H95" s="10">
        <f t="shared" si="5"/>
        <v>312711.50227813539</v>
      </c>
      <c r="I95" s="6">
        <v>0</v>
      </c>
      <c r="J95" s="8">
        <v>93</v>
      </c>
      <c r="K95" s="7">
        <f t="shared" si="6"/>
        <v>142.29</v>
      </c>
      <c r="L95" s="7">
        <f t="shared" si="7"/>
        <v>74.55400000000003</v>
      </c>
      <c r="M95" s="10">
        <f t="shared" si="8"/>
        <v>909536.88601550518</v>
      </c>
      <c r="N95" s="6">
        <v>1</v>
      </c>
      <c r="O95" s="4"/>
    </row>
    <row r="96" spans="1:15" s="3" customFormat="1" ht="14.5" x14ac:dyDescent="0.35">
      <c r="A96" s="5">
        <v>180902</v>
      </c>
      <c r="B96" s="6" t="s">
        <v>380</v>
      </c>
      <c r="C96" s="7">
        <v>642.14400000000001</v>
      </c>
      <c r="D96" s="8">
        <v>362</v>
      </c>
      <c r="E96" s="9">
        <f t="shared" si="9"/>
        <v>1.773878453038674</v>
      </c>
      <c r="F96" s="10">
        <v>143640598</v>
      </c>
      <c r="G96" s="7">
        <v>617.00800000000004</v>
      </c>
      <c r="H96" s="10">
        <f t="shared" si="5"/>
        <v>232801.84049477478</v>
      </c>
      <c r="I96" s="6">
        <v>0</v>
      </c>
      <c r="J96" s="8">
        <v>137</v>
      </c>
      <c r="K96" s="7">
        <f t="shared" si="6"/>
        <v>243.02134806629834</v>
      </c>
      <c r="L96" s="7">
        <f t="shared" si="7"/>
        <v>373.98665193370169</v>
      </c>
      <c r="M96" s="10">
        <f t="shared" si="8"/>
        <v>384079.47785650869</v>
      </c>
      <c r="N96" s="6">
        <v>1</v>
      </c>
      <c r="O96" s="4"/>
    </row>
    <row r="97" spans="1:15" s="3" customFormat="1" ht="14.5" x14ac:dyDescent="0.35">
      <c r="A97" s="5">
        <v>226908</v>
      </c>
      <c r="B97" s="6" t="s">
        <v>292</v>
      </c>
      <c r="C97" s="7">
        <v>432.56099999999998</v>
      </c>
      <c r="D97" s="8">
        <v>262</v>
      </c>
      <c r="E97" s="9">
        <f t="shared" si="9"/>
        <v>1.6509961832061069</v>
      </c>
      <c r="F97" s="10">
        <v>115021106</v>
      </c>
      <c r="G97" s="7">
        <v>434.92400000000004</v>
      </c>
      <c r="H97" s="10">
        <f t="shared" si="5"/>
        <v>264462.54058180278</v>
      </c>
      <c r="I97" s="6">
        <v>0</v>
      </c>
      <c r="J97" s="8">
        <v>111</v>
      </c>
      <c r="K97" s="7">
        <f t="shared" si="6"/>
        <v>183.26057633587786</v>
      </c>
      <c r="L97" s="7">
        <f t="shared" si="7"/>
        <v>251.66342366412218</v>
      </c>
      <c r="M97" s="10">
        <f t="shared" si="8"/>
        <v>457043.39679297514</v>
      </c>
      <c r="N97" s="6">
        <v>1</v>
      </c>
      <c r="O97" s="4"/>
    </row>
    <row r="98" spans="1:15" s="3" customFormat="1" ht="14.5" x14ac:dyDescent="0.35">
      <c r="A98" s="5">
        <v>244903</v>
      </c>
      <c r="B98" s="6" t="s">
        <v>410</v>
      </c>
      <c r="C98" s="7">
        <v>2755.2489999999998</v>
      </c>
      <c r="D98" s="8">
        <v>2027</v>
      </c>
      <c r="E98" s="9">
        <f t="shared" si="9"/>
        <v>1.3592742969906264</v>
      </c>
      <c r="F98" s="10">
        <v>869755164</v>
      </c>
      <c r="G98" s="7">
        <v>2728.5210000000002</v>
      </c>
      <c r="H98" s="10">
        <f t="shared" si="5"/>
        <v>318764.32836690644</v>
      </c>
      <c r="I98" s="6">
        <v>0</v>
      </c>
      <c r="J98" s="8">
        <v>33</v>
      </c>
      <c r="K98" s="7">
        <f t="shared" si="6"/>
        <v>44.856051800690672</v>
      </c>
      <c r="L98" s="7">
        <f t="shared" si="7"/>
        <v>2683.6649481993095</v>
      </c>
      <c r="M98" s="10">
        <f t="shared" si="8"/>
        <v>324092.30689680169</v>
      </c>
      <c r="N98" s="6">
        <v>1</v>
      </c>
      <c r="O98" s="4"/>
    </row>
    <row r="99" spans="1:15" s="3" customFormat="1" ht="14.5" x14ac:dyDescent="0.35">
      <c r="A99" s="5">
        <v>59902</v>
      </c>
      <c r="B99" s="6" t="s">
        <v>65</v>
      </c>
      <c r="C99" s="7">
        <v>238.89</v>
      </c>
      <c r="D99" s="8">
        <v>134</v>
      </c>
      <c r="E99" s="9">
        <f t="shared" si="9"/>
        <v>1.7827611940298507</v>
      </c>
      <c r="F99" s="10">
        <v>47175640</v>
      </c>
      <c r="G99" s="7">
        <v>239.67600000000002</v>
      </c>
      <c r="H99" s="10">
        <f t="shared" si="5"/>
        <v>196830.88836596071</v>
      </c>
      <c r="I99" s="6">
        <v>0</v>
      </c>
      <c r="J99" s="8">
        <v>112</v>
      </c>
      <c r="K99" s="7">
        <f t="shared" si="6"/>
        <v>199.66925373134328</v>
      </c>
      <c r="L99" s="7">
        <f t="shared" si="7"/>
        <v>40.006746268656741</v>
      </c>
      <c r="M99" s="10">
        <f t="shared" si="8"/>
        <v>1179192.1213287902</v>
      </c>
      <c r="N99" s="6">
        <v>1</v>
      </c>
      <c r="O99" s="4"/>
    </row>
    <row r="100" spans="1:15" s="3" customFormat="1" ht="14.5" x14ac:dyDescent="0.35">
      <c r="A100" s="5">
        <v>110908</v>
      </c>
      <c r="B100" s="6" t="s">
        <v>141</v>
      </c>
      <c r="C100" s="7">
        <v>277.27499999999998</v>
      </c>
      <c r="D100" s="8">
        <v>176</v>
      </c>
      <c r="E100" s="9">
        <f t="shared" si="9"/>
        <v>1.5754261363636362</v>
      </c>
      <c r="F100" s="10">
        <v>48788333</v>
      </c>
      <c r="G100" s="7">
        <v>285.11200000000002</v>
      </c>
      <c r="H100" s="10">
        <f t="shared" si="5"/>
        <v>171119.88622015205</v>
      </c>
      <c r="I100" s="6">
        <v>0</v>
      </c>
      <c r="J100" s="8">
        <v>121</v>
      </c>
      <c r="K100" s="7">
        <f t="shared" si="6"/>
        <v>190.62656249999998</v>
      </c>
      <c r="L100" s="7">
        <f t="shared" si="7"/>
        <v>94.485437500000046</v>
      </c>
      <c r="M100" s="10">
        <f t="shared" si="8"/>
        <v>516358.22716066672</v>
      </c>
      <c r="N100" s="6">
        <v>1</v>
      </c>
      <c r="O100" s="4"/>
    </row>
    <row r="101" spans="1:15" s="3" customFormat="1" ht="14.5" x14ac:dyDescent="0.35">
      <c r="A101" s="5">
        <v>25906</v>
      </c>
      <c r="B101" s="6" t="s">
        <v>423</v>
      </c>
      <c r="C101" s="7">
        <v>370.096</v>
      </c>
      <c r="D101" s="8">
        <v>214</v>
      </c>
      <c r="E101" s="9">
        <f t="shared" si="9"/>
        <v>1.7294205607476636</v>
      </c>
      <c r="F101" s="10">
        <v>48291097</v>
      </c>
      <c r="G101" s="7">
        <v>330.84100000000001</v>
      </c>
      <c r="H101" s="10">
        <f t="shared" si="5"/>
        <v>145964.66882883318</v>
      </c>
      <c r="I101" s="6">
        <v>0</v>
      </c>
      <c r="J101" s="8">
        <v>116</v>
      </c>
      <c r="K101" s="7">
        <f t="shared" si="6"/>
        <v>200.61278504672899</v>
      </c>
      <c r="L101" s="7">
        <f t="shared" si="7"/>
        <v>130.22821495327102</v>
      </c>
      <c r="M101" s="10">
        <f t="shared" si="8"/>
        <v>370819.00429433049</v>
      </c>
      <c r="N101" s="6">
        <v>1</v>
      </c>
      <c r="O101" s="4"/>
    </row>
    <row r="102" spans="1:15" s="3" customFormat="1" ht="14.5" x14ac:dyDescent="0.35">
      <c r="A102" s="5">
        <v>95901</v>
      </c>
      <c r="B102" s="6" t="s">
        <v>118</v>
      </c>
      <c r="C102" s="7">
        <v>1178.0409999999999</v>
      </c>
      <c r="D102" s="8">
        <v>789</v>
      </c>
      <c r="E102" s="9">
        <f t="shared" si="9"/>
        <v>1.4930811153358681</v>
      </c>
      <c r="F102" s="10">
        <v>571850656</v>
      </c>
      <c r="G102" s="7">
        <v>1181.625</v>
      </c>
      <c r="H102" s="10">
        <f t="shared" si="5"/>
        <v>483952.73965936742</v>
      </c>
      <c r="I102" s="6">
        <v>1</v>
      </c>
      <c r="J102" s="8">
        <v>43</v>
      </c>
      <c r="K102" s="7">
        <f t="shared" si="6"/>
        <v>64.202487959442323</v>
      </c>
      <c r="L102" s="7">
        <f t="shared" si="7"/>
        <v>1117.4225120405576</v>
      </c>
      <c r="M102" s="10">
        <f t="shared" si="8"/>
        <v>511758.6676822243</v>
      </c>
      <c r="N102" s="6">
        <v>1</v>
      </c>
      <c r="O102" s="4"/>
    </row>
    <row r="103" spans="1:15" s="3" customFormat="1" ht="14.5" x14ac:dyDescent="0.35">
      <c r="A103" s="5">
        <v>15901</v>
      </c>
      <c r="B103" s="6" t="s">
        <v>8</v>
      </c>
      <c r="C103" s="7">
        <v>5434.0429999999997</v>
      </c>
      <c r="D103" s="8">
        <v>4838</v>
      </c>
      <c r="E103" s="9">
        <f t="shared" si="9"/>
        <v>1.1232002893757751</v>
      </c>
      <c r="F103" s="10">
        <v>6476546388</v>
      </c>
      <c r="G103" s="7">
        <v>5438.9610000000002</v>
      </c>
      <c r="H103" s="10">
        <f t="shared" si="5"/>
        <v>1190769.043572844</v>
      </c>
      <c r="I103" s="6">
        <v>1</v>
      </c>
      <c r="J103" s="8">
        <v>319</v>
      </c>
      <c r="K103" s="7">
        <f t="shared" si="6"/>
        <v>358.30089231087226</v>
      </c>
      <c r="L103" s="7">
        <f t="shared" si="7"/>
        <v>5080.6601076891284</v>
      </c>
      <c r="M103" s="10">
        <f t="shared" si="8"/>
        <v>1274745.0627918057</v>
      </c>
      <c r="N103" s="6">
        <v>1</v>
      </c>
      <c r="O103" s="4"/>
    </row>
    <row r="104" spans="1:15" s="3" customFormat="1" ht="14.5" x14ac:dyDescent="0.35">
      <c r="A104" s="5">
        <v>184907</v>
      </c>
      <c r="B104" s="6" t="s">
        <v>247</v>
      </c>
      <c r="C104" s="7">
        <v>6027.4939999999997</v>
      </c>
      <c r="D104" s="8">
        <v>5426</v>
      </c>
      <c r="E104" s="9">
        <f t="shared" si="9"/>
        <v>1.1108540361223738</v>
      </c>
      <c r="F104" s="10">
        <v>2743325583</v>
      </c>
      <c r="G104" s="7">
        <v>6127.67</v>
      </c>
      <c r="H104" s="10">
        <f t="shared" si="5"/>
        <v>447694.73274507275</v>
      </c>
      <c r="I104" s="6">
        <v>1</v>
      </c>
      <c r="J104" s="8">
        <v>135</v>
      </c>
      <c r="K104" s="7">
        <f t="shared" si="6"/>
        <v>149.96529487652046</v>
      </c>
      <c r="L104" s="7">
        <f t="shared" si="7"/>
        <v>5977.7047051234795</v>
      </c>
      <c r="M104" s="10">
        <f t="shared" si="8"/>
        <v>458926.24649871059</v>
      </c>
      <c r="N104" s="6">
        <v>1</v>
      </c>
      <c r="O104" s="4"/>
    </row>
    <row r="105" spans="1:15" s="3" customFormat="1" ht="14.5" x14ac:dyDescent="0.35">
      <c r="A105" s="5">
        <v>43901</v>
      </c>
      <c r="B105" s="6" t="s">
        <v>37</v>
      </c>
      <c r="C105" s="7">
        <v>24150.240000000002</v>
      </c>
      <c r="D105" s="8">
        <v>20852</v>
      </c>
      <c r="E105" s="9">
        <f t="shared" si="9"/>
        <v>1.1581737962785346</v>
      </c>
      <c r="F105" s="10">
        <v>11078249443</v>
      </c>
      <c r="G105" s="7">
        <v>24540.585999999999</v>
      </c>
      <c r="H105" s="10">
        <f t="shared" si="5"/>
        <v>451425.62785583036</v>
      </c>
      <c r="I105" s="6">
        <v>1</v>
      </c>
      <c r="J105" s="8">
        <v>261</v>
      </c>
      <c r="K105" s="7">
        <f t="shared" si="6"/>
        <v>302.28336082869754</v>
      </c>
      <c r="L105" s="7">
        <f t="shared" si="7"/>
        <v>24238.302639171303</v>
      </c>
      <c r="M105" s="10">
        <f t="shared" si="8"/>
        <v>457055.49633234384</v>
      </c>
      <c r="N105" s="6">
        <v>1</v>
      </c>
      <c r="O105" s="4"/>
    </row>
    <row r="106" spans="1:15" s="3" customFormat="1" ht="14.5" x14ac:dyDescent="0.35">
      <c r="A106" s="5">
        <v>22901</v>
      </c>
      <c r="B106" s="6" t="s">
        <v>438</v>
      </c>
      <c r="C106" s="7">
        <v>1663.0450000000001</v>
      </c>
      <c r="D106" s="8">
        <v>1122</v>
      </c>
      <c r="E106" s="9">
        <f t="shared" si="9"/>
        <v>1.4822147950089126</v>
      </c>
      <c r="F106" s="10">
        <v>528096876</v>
      </c>
      <c r="G106" s="7">
        <v>1649.152</v>
      </c>
      <c r="H106" s="10">
        <f t="shared" si="5"/>
        <v>320223.28808987892</v>
      </c>
      <c r="I106" s="6">
        <v>1</v>
      </c>
      <c r="J106" s="8">
        <v>0</v>
      </c>
      <c r="K106" s="7">
        <f t="shared" si="6"/>
        <v>0</v>
      </c>
      <c r="L106" s="7">
        <f t="shared" si="7"/>
        <v>1649.152</v>
      </c>
      <c r="M106" s="10">
        <f t="shared" si="8"/>
        <v>320223.28808987892</v>
      </c>
      <c r="N106" s="6">
        <v>1</v>
      </c>
      <c r="O106" s="4"/>
    </row>
    <row r="107" spans="1:15" s="3" customFormat="1" ht="14.5" x14ac:dyDescent="0.35">
      <c r="A107" s="5">
        <v>249901</v>
      </c>
      <c r="B107" s="6" t="s">
        <v>341</v>
      </c>
      <c r="C107" s="7">
        <v>1061.73</v>
      </c>
      <c r="D107" s="8">
        <v>718</v>
      </c>
      <c r="E107" s="9">
        <f t="shared" si="9"/>
        <v>1.4787325905292479</v>
      </c>
      <c r="F107" s="10">
        <v>338400792</v>
      </c>
      <c r="G107" s="7">
        <v>1049.3120000000001</v>
      </c>
      <c r="H107" s="10">
        <f t="shared" si="5"/>
        <v>322497.78140343382</v>
      </c>
      <c r="I107" s="6">
        <v>1</v>
      </c>
      <c r="J107" s="8">
        <v>63</v>
      </c>
      <c r="K107" s="7">
        <f t="shared" si="6"/>
        <v>93.160153203342617</v>
      </c>
      <c r="L107" s="7">
        <f t="shared" si="7"/>
        <v>956.15184679665754</v>
      </c>
      <c r="M107" s="10">
        <f t="shared" si="8"/>
        <v>353919.50884550961</v>
      </c>
      <c r="N107" s="6">
        <v>1</v>
      </c>
      <c r="O107" s="4"/>
    </row>
    <row r="108" spans="1:15" s="3" customFormat="1" ht="14.5" x14ac:dyDescent="0.35">
      <c r="A108" s="5">
        <v>93901</v>
      </c>
      <c r="B108" s="6" t="s">
        <v>113</v>
      </c>
      <c r="C108" s="7">
        <v>1223.2940000000001</v>
      </c>
      <c r="D108" s="8">
        <v>849</v>
      </c>
      <c r="E108" s="9">
        <f t="shared" si="9"/>
        <v>1.440864546525324</v>
      </c>
      <c r="F108" s="10">
        <v>568686180</v>
      </c>
      <c r="G108" s="7">
        <v>1295.2850000000001</v>
      </c>
      <c r="H108" s="10">
        <f t="shared" si="5"/>
        <v>439043.28391049069</v>
      </c>
      <c r="I108" s="6">
        <v>1</v>
      </c>
      <c r="J108" s="8">
        <v>210</v>
      </c>
      <c r="K108" s="7">
        <f t="shared" si="6"/>
        <v>302.58155477031806</v>
      </c>
      <c r="L108" s="7">
        <f t="shared" si="7"/>
        <v>992.70344522968207</v>
      </c>
      <c r="M108" s="10">
        <f t="shared" si="8"/>
        <v>572866.12908694288</v>
      </c>
      <c r="N108" s="6">
        <v>1</v>
      </c>
      <c r="O108" s="4"/>
    </row>
    <row r="109" spans="1:15" s="3" customFormat="1" ht="14.5" x14ac:dyDescent="0.35">
      <c r="A109" s="5">
        <v>2901</v>
      </c>
      <c r="B109" s="6" t="s">
        <v>1</v>
      </c>
      <c r="C109" s="7">
        <v>4834.6790000000001</v>
      </c>
      <c r="D109" s="8">
        <v>3954</v>
      </c>
      <c r="E109" s="9">
        <f t="shared" si="9"/>
        <v>1.2227311583206879</v>
      </c>
      <c r="F109" s="10">
        <v>3303219446</v>
      </c>
      <c r="G109" s="7">
        <v>5199.5680000000002</v>
      </c>
      <c r="H109" s="10">
        <f t="shared" si="5"/>
        <v>635287.28655919107</v>
      </c>
      <c r="I109" s="6">
        <v>1</v>
      </c>
      <c r="J109" s="8">
        <v>2</v>
      </c>
      <c r="K109" s="7">
        <f t="shared" si="6"/>
        <v>2.4454623166413758</v>
      </c>
      <c r="L109" s="7">
        <f t="shared" si="7"/>
        <v>5197.122537683359</v>
      </c>
      <c r="M109" s="10">
        <f t="shared" si="8"/>
        <v>635586.21565086767</v>
      </c>
      <c r="N109" s="6">
        <v>1</v>
      </c>
      <c r="O109" s="4"/>
    </row>
    <row r="110" spans="1:15" s="3" customFormat="1" ht="14.5" x14ac:dyDescent="0.35">
      <c r="A110" s="5">
        <v>4901</v>
      </c>
      <c r="B110" s="6" t="s">
        <v>2</v>
      </c>
      <c r="C110" s="7">
        <v>4319.8729999999996</v>
      </c>
      <c r="D110" s="8">
        <v>3387</v>
      </c>
      <c r="E110" s="9">
        <f t="shared" si="9"/>
        <v>1.2754275169766753</v>
      </c>
      <c r="F110" s="10">
        <v>2757370325</v>
      </c>
      <c r="G110" s="7">
        <v>4446.9859999999999</v>
      </c>
      <c r="H110" s="10">
        <f t="shared" si="5"/>
        <v>620053.74539069831</v>
      </c>
      <c r="I110" s="6">
        <v>1</v>
      </c>
      <c r="J110" s="8">
        <v>61</v>
      </c>
      <c r="K110" s="7">
        <f t="shared" si="6"/>
        <v>77.80107853557719</v>
      </c>
      <c r="L110" s="7">
        <f t="shared" si="7"/>
        <v>4369.1849214644226</v>
      </c>
      <c r="M110" s="10">
        <f t="shared" si="8"/>
        <v>631094.90089419484</v>
      </c>
      <c r="N110" s="6">
        <v>1</v>
      </c>
      <c r="O110" s="4"/>
    </row>
    <row r="111" spans="1:15" s="3" customFormat="1" ht="14.5" x14ac:dyDescent="0.35">
      <c r="A111" s="5">
        <v>61910</v>
      </c>
      <c r="B111" s="6" t="s">
        <v>68</v>
      </c>
      <c r="C111" s="7">
        <v>2848.049</v>
      </c>
      <c r="D111" s="8">
        <v>2408</v>
      </c>
      <c r="E111" s="9">
        <f t="shared" si="9"/>
        <v>1.1827446013289036</v>
      </c>
      <c r="F111" s="10">
        <v>1497701119</v>
      </c>
      <c r="G111" s="7">
        <v>3137.1040000000003</v>
      </c>
      <c r="H111" s="10">
        <f t="shared" si="5"/>
        <v>477415.1953521464</v>
      </c>
      <c r="I111" s="6">
        <v>1</v>
      </c>
      <c r="J111" s="8">
        <v>143</v>
      </c>
      <c r="K111" s="7">
        <f t="shared" si="6"/>
        <v>169.13247799003321</v>
      </c>
      <c r="L111" s="7">
        <f t="shared" si="7"/>
        <v>2967.971522009967</v>
      </c>
      <c r="M111" s="10">
        <f t="shared" si="8"/>
        <v>504621.1218312931</v>
      </c>
      <c r="N111" s="6">
        <v>1</v>
      </c>
      <c r="O111" s="4"/>
    </row>
    <row r="112" spans="1:15" s="3" customFormat="1" ht="14.5" x14ac:dyDescent="0.35">
      <c r="A112" s="5">
        <v>217901</v>
      </c>
      <c r="B112" s="6" t="s">
        <v>284</v>
      </c>
      <c r="C112" s="7">
        <v>448.47</v>
      </c>
      <c r="D112" s="8">
        <v>245</v>
      </c>
      <c r="E112" s="9">
        <f t="shared" si="9"/>
        <v>1.8304897959183675</v>
      </c>
      <c r="F112" s="10">
        <v>149988305</v>
      </c>
      <c r="G112" s="7">
        <v>426.93100000000004</v>
      </c>
      <c r="H112" s="10">
        <f t="shared" si="5"/>
        <v>351317.43771241722</v>
      </c>
      <c r="I112" s="6">
        <v>1</v>
      </c>
      <c r="J112" s="8">
        <v>7</v>
      </c>
      <c r="K112" s="7">
        <f t="shared" si="6"/>
        <v>12.813428571428572</v>
      </c>
      <c r="L112" s="7">
        <f t="shared" si="7"/>
        <v>414.11757142857147</v>
      </c>
      <c r="M112" s="10">
        <f t="shared" si="8"/>
        <v>362187.73447016254</v>
      </c>
      <c r="N112" s="6">
        <v>1</v>
      </c>
      <c r="O112" s="4"/>
    </row>
    <row r="113" spans="1:15" s="3" customFormat="1" ht="14.5" x14ac:dyDescent="0.35">
      <c r="A113" s="5">
        <v>227901</v>
      </c>
      <c r="B113" s="6" t="s">
        <v>293</v>
      </c>
      <c r="C113" s="7">
        <v>99968.692999999999</v>
      </c>
      <c r="D113" s="8">
        <v>82321</v>
      </c>
      <c r="E113" s="9">
        <f t="shared" si="9"/>
        <v>1.2143765624810194</v>
      </c>
      <c r="F113" s="10">
        <v>99438350611</v>
      </c>
      <c r="G113" s="7">
        <v>100406.94899999999</v>
      </c>
      <c r="H113" s="10">
        <f t="shared" si="5"/>
        <v>990353.2733675635</v>
      </c>
      <c r="I113" s="6">
        <v>1</v>
      </c>
      <c r="J113" s="8">
        <v>1399</v>
      </c>
      <c r="K113" s="7">
        <f t="shared" si="6"/>
        <v>1698.9128109109463</v>
      </c>
      <c r="L113" s="7">
        <f t="shared" si="7"/>
        <v>98708.036189089049</v>
      </c>
      <c r="M113" s="10">
        <f t="shared" si="8"/>
        <v>1007398.7331741859</v>
      </c>
      <c r="N113" s="6">
        <v>1</v>
      </c>
      <c r="O113" s="4"/>
    </row>
    <row r="114" spans="1:15" s="3" customFormat="1" ht="14.5" x14ac:dyDescent="0.35">
      <c r="A114" s="5">
        <v>196901</v>
      </c>
      <c r="B114" s="6" t="s">
        <v>258</v>
      </c>
      <c r="C114" s="7">
        <v>236.86099999999999</v>
      </c>
      <c r="D114" s="8">
        <v>147</v>
      </c>
      <c r="E114" s="9">
        <f t="shared" si="9"/>
        <v>1.6112993197278911</v>
      </c>
      <c r="F114" s="10">
        <v>228209129</v>
      </c>
      <c r="G114" s="7">
        <v>236.23400000000001</v>
      </c>
      <c r="H114" s="10">
        <f t="shared" si="5"/>
        <v>966029.99144915631</v>
      </c>
      <c r="I114" s="6">
        <v>1</v>
      </c>
      <c r="J114" s="8">
        <v>28</v>
      </c>
      <c r="K114" s="7">
        <f t="shared" si="6"/>
        <v>45.11638095238095</v>
      </c>
      <c r="L114" s="7">
        <f t="shared" si="7"/>
        <v>191.11761904761906</v>
      </c>
      <c r="M114" s="10">
        <f t="shared" si="8"/>
        <v>1194076.8733788964</v>
      </c>
      <c r="N114" s="6">
        <v>1</v>
      </c>
      <c r="O114" s="4"/>
    </row>
    <row r="115" spans="1:15" s="3" customFormat="1" ht="14.5" x14ac:dyDescent="0.35">
      <c r="A115" s="5">
        <v>10902</v>
      </c>
      <c r="B115" s="6" t="s">
        <v>5</v>
      </c>
      <c r="C115" s="7">
        <v>2844.982</v>
      </c>
      <c r="D115" s="8">
        <v>2212</v>
      </c>
      <c r="E115" s="9">
        <f t="shared" si="9"/>
        <v>1.2861582278481012</v>
      </c>
      <c r="F115" s="10">
        <v>1459806889</v>
      </c>
      <c r="G115" s="7">
        <v>2797.14</v>
      </c>
      <c r="H115" s="10">
        <f t="shared" si="5"/>
        <v>521892.67930815049</v>
      </c>
      <c r="I115" s="6">
        <v>1</v>
      </c>
      <c r="J115" s="8">
        <v>60</v>
      </c>
      <c r="K115" s="7">
        <f t="shared" si="6"/>
        <v>77.169493670886069</v>
      </c>
      <c r="L115" s="7">
        <f t="shared" si="7"/>
        <v>2719.970506329114</v>
      </c>
      <c r="M115" s="10">
        <f t="shared" si="8"/>
        <v>536699.52876443602</v>
      </c>
      <c r="N115" s="6">
        <v>1</v>
      </c>
      <c r="O115" s="4"/>
    </row>
    <row r="116" spans="1:15" s="3" customFormat="1" ht="14.5" x14ac:dyDescent="0.35">
      <c r="A116" s="5">
        <v>36902</v>
      </c>
      <c r="B116" s="6" t="s">
        <v>33</v>
      </c>
      <c r="C116" s="7">
        <v>5838.5209999999997</v>
      </c>
      <c r="D116" s="8">
        <v>5205</v>
      </c>
      <c r="E116" s="9">
        <f t="shared" si="9"/>
        <v>1.1217139289145053</v>
      </c>
      <c r="F116" s="10">
        <v>4351697318</v>
      </c>
      <c r="G116" s="7">
        <v>6100.4050000000007</v>
      </c>
      <c r="H116" s="10">
        <f t="shared" si="5"/>
        <v>713345.64147790184</v>
      </c>
      <c r="I116" s="6">
        <v>1</v>
      </c>
      <c r="J116" s="8">
        <v>99</v>
      </c>
      <c r="K116" s="7">
        <f t="shared" si="6"/>
        <v>111.04967896253602</v>
      </c>
      <c r="L116" s="7">
        <f t="shared" si="7"/>
        <v>5989.3553210374648</v>
      </c>
      <c r="M116" s="10">
        <f t="shared" si="8"/>
        <v>726571.9071157407</v>
      </c>
      <c r="N116" s="6">
        <v>1</v>
      </c>
      <c r="O116" s="4"/>
    </row>
    <row r="117" spans="1:15" s="3" customFormat="1" ht="14.5" x14ac:dyDescent="0.35">
      <c r="A117" s="5">
        <v>123910</v>
      </c>
      <c r="B117" s="6" t="s">
        <v>158</v>
      </c>
      <c r="C117" s="7">
        <v>23259.675999999999</v>
      </c>
      <c r="D117" s="8">
        <v>19172</v>
      </c>
      <c r="E117" s="9">
        <f t="shared" si="9"/>
        <v>1.2132107239724599</v>
      </c>
      <c r="F117" s="10">
        <v>9815337313</v>
      </c>
      <c r="G117" s="7">
        <v>22850.853999999999</v>
      </c>
      <c r="H117" s="10">
        <f t="shared" si="5"/>
        <v>429539.18978257879</v>
      </c>
      <c r="I117" s="6">
        <v>1</v>
      </c>
      <c r="J117" s="8">
        <v>54</v>
      </c>
      <c r="K117" s="7">
        <f t="shared" si="6"/>
        <v>65.513379094512828</v>
      </c>
      <c r="L117" s="7">
        <f t="shared" si="7"/>
        <v>22785.340620905488</v>
      </c>
      <c r="M117" s="10">
        <f t="shared" si="8"/>
        <v>430774.21910447348</v>
      </c>
      <c r="N117" s="6">
        <v>1</v>
      </c>
      <c r="O117" s="4"/>
    </row>
    <row r="118" spans="1:15" s="3" customFormat="1" ht="14.5" x14ac:dyDescent="0.35">
      <c r="A118" s="5">
        <v>183901</v>
      </c>
      <c r="B118" s="6" t="s">
        <v>243</v>
      </c>
      <c r="C118" s="7">
        <v>931.49800000000005</v>
      </c>
      <c r="D118" s="8">
        <v>646</v>
      </c>
      <c r="E118" s="9">
        <f t="shared" si="9"/>
        <v>1.4419473684210526</v>
      </c>
      <c r="F118" s="10">
        <v>374295641</v>
      </c>
      <c r="G118" s="7">
        <v>956.28100000000006</v>
      </c>
      <c r="H118" s="10">
        <f t="shared" si="5"/>
        <v>391407.58940102329</v>
      </c>
      <c r="I118" s="6">
        <v>1</v>
      </c>
      <c r="J118" s="8">
        <v>150</v>
      </c>
      <c r="K118" s="7">
        <f t="shared" si="6"/>
        <v>216.29210526315791</v>
      </c>
      <c r="L118" s="7">
        <f t="shared" si="7"/>
        <v>739.98889473684221</v>
      </c>
      <c r="M118" s="10">
        <f t="shared" si="8"/>
        <v>505812.51105546457</v>
      </c>
      <c r="N118" s="6">
        <v>1</v>
      </c>
      <c r="O118" s="4"/>
    </row>
    <row r="119" spans="1:15" s="3" customFormat="1" ht="14.5" x14ac:dyDescent="0.35">
      <c r="A119" s="5">
        <v>39904</v>
      </c>
      <c r="B119" s="6" t="s">
        <v>347</v>
      </c>
      <c r="C119" s="7">
        <v>236.23400000000001</v>
      </c>
      <c r="D119" s="8">
        <v>138</v>
      </c>
      <c r="E119" s="9">
        <f t="shared" si="9"/>
        <v>1.711840579710145</v>
      </c>
      <c r="F119" s="10">
        <v>133331824</v>
      </c>
      <c r="G119" s="7">
        <v>232.77</v>
      </c>
      <c r="H119" s="10">
        <f t="shared" si="5"/>
        <v>572805.01782875799</v>
      </c>
      <c r="I119" s="6">
        <v>1</v>
      </c>
      <c r="J119" s="8">
        <v>44</v>
      </c>
      <c r="K119" s="7">
        <f t="shared" si="6"/>
        <v>75.320985507246377</v>
      </c>
      <c r="L119" s="7">
        <f t="shared" si="7"/>
        <v>157.44901449275363</v>
      </c>
      <c r="M119" s="10">
        <f t="shared" si="8"/>
        <v>846825.39569745236</v>
      </c>
      <c r="N119" s="6">
        <v>1</v>
      </c>
      <c r="O119" s="4"/>
    </row>
    <row r="120" spans="1:15" s="3" customFormat="1" ht="14.5" x14ac:dyDescent="0.35">
      <c r="A120" s="5">
        <v>8901</v>
      </c>
      <c r="B120" s="6" t="s">
        <v>3</v>
      </c>
      <c r="C120" s="7">
        <v>2916.788</v>
      </c>
      <c r="D120" s="8">
        <v>2234</v>
      </c>
      <c r="E120" s="9">
        <f t="shared" si="9"/>
        <v>1.3056347358997313</v>
      </c>
      <c r="F120" s="10">
        <v>1142498760</v>
      </c>
      <c r="G120" s="7">
        <v>2942.846</v>
      </c>
      <c r="H120" s="10">
        <f t="shared" si="5"/>
        <v>388229.20397465583</v>
      </c>
      <c r="I120" s="6">
        <v>1</v>
      </c>
      <c r="J120" s="8">
        <v>187</v>
      </c>
      <c r="K120" s="7">
        <f t="shared" si="6"/>
        <v>244.15369561324977</v>
      </c>
      <c r="L120" s="7">
        <f t="shared" si="7"/>
        <v>2698.69230438675</v>
      </c>
      <c r="M120" s="10">
        <f t="shared" si="8"/>
        <v>423352.73204094346</v>
      </c>
      <c r="N120" s="6">
        <v>1</v>
      </c>
      <c r="O120" s="4"/>
    </row>
    <row r="121" spans="1:15" s="3" customFormat="1" ht="14.5" x14ac:dyDescent="0.35">
      <c r="A121" s="5">
        <v>114901</v>
      </c>
      <c r="B121" s="6" t="s">
        <v>372</v>
      </c>
      <c r="C121" s="7">
        <v>4834.1760000000004</v>
      </c>
      <c r="D121" s="8">
        <v>3908</v>
      </c>
      <c r="E121" s="9">
        <f t="shared" si="9"/>
        <v>1.236994882292733</v>
      </c>
      <c r="F121" s="10">
        <v>1672764177</v>
      </c>
      <c r="G121" s="7">
        <v>4982.6140000000005</v>
      </c>
      <c r="H121" s="10">
        <f t="shared" si="5"/>
        <v>335720.2016853001</v>
      </c>
      <c r="I121" s="6">
        <v>1</v>
      </c>
      <c r="J121" s="8">
        <v>41</v>
      </c>
      <c r="K121" s="7">
        <f t="shared" si="6"/>
        <v>50.716790174002057</v>
      </c>
      <c r="L121" s="7">
        <f t="shared" si="7"/>
        <v>4931.8972098259983</v>
      </c>
      <c r="M121" s="10">
        <f t="shared" si="8"/>
        <v>339172.55486738269</v>
      </c>
      <c r="N121" s="6">
        <v>1</v>
      </c>
      <c r="O121" s="4"/>
    </row>
    <row r="122" spans="1:15" s="3" customFormat="1" ht="14.5" x14ac:dyDescent="0.35">
      <c r="A122" s="5">
        <v>177903</v>
      </c>
      <c r="B122" s="6" t="s">
        <v>229</v>
      </c>
      <c r="C122" s="7">
        <v>297.99700000000001</v>
      </c>
      <c r="D122" s="8">
        <v>144</v>
      </c>
      <c r="E122" s="9">
        <f t="shared" si="9"/>
        <v>2.0694236111111111</v>
      </c>
      <c r="F122" s="10">
        <v>510445276</v>
      </c>
      <c r="G122" s="7">
        <v>274.88200000000001</v>
      </c>
      <c r="H122" s="10">
        <f t="shared" si="5"/>
        <v>1856961.4452746997</v>
      </c>
      <c r="I122" s="6">
        <v>1</v>
      </c>
      <c r="J122" s="8">
        <v>26</v>
      </c>
      <c r="K122" s="7">
        <f t="shared" si="6"/>
        <v>53.805013888888887</v>
      </c>
      <c r="L122" s="7">
        <f t="shared" si="7"/>
        <v>221.07698611111113</v>
      </c>
      <c r="M122" s="10">
        <f t="shared" si="8"/>
        <v>2308902.8169736997</v>
      </c>
      <c r="N122" s="6">
        <v>1</v>
      </c>
      <c r="O122" s="4"/>
    </row>
    <row r="123" spans="1:15" s="3" customFormat="1" ht="14.5" x14ac:dyDescent="0.35">
      <c r="A123" s="5">
        <v>16902</v>
      </c>
      <c r="B123" s="6" t="s">
        <v>12</v>
      </c>
      <c r="C123" s="7">
        <v>1554.943</v>
      </c>
      <c r="D123" s="8">
        <v>1024</v>
      </c>
      <c r="E123" s="9">
        <f t="shared" si="9"/>
        <v>1.5184990234375</v>
      </c>
      <c r="F123" s="10">
        <v>797748226</v>
      </c>
      <c r="G123" s="7">
        <v>1590.3980000000001</v>
      </c>
      <c r="H123" s="10">
        <f t="shared" si="5"/>
        <v>501602.88556700898</v>
      </c>
      <c r="I123" s="6">
        <v>1</v>
      </c>
      <c r="J123" s="8">
        <v>20</v>
      </c>
      <c r="K123" s="7">
        <f t="shared" si="6"/>
        <v>30.369980468750001</v>
      </c>
      <c r="L123" s="7">
        <f t="shared" si="7"/>
        <v>1560.02801953125</v>
      </c>
      <c r="M123" s="10">
        <f t="shared" si="8"/>
        <v>511367.88314847299</v>
      </c>
      <c r="N123" s="6">
        <v>1</v>
      </c>
      <c r="O123" s="4"/>
    </row>
    <row r="124" spans="1:15" s="3" customFormat="1" ht="14.5" x14ac:dyDescent="0.35">
      <c r="A124" s="5">
        <v>72904</v>
      </c>
      <c r="B124" s="6" t="s">
        <v>80</v>
      </c>
      <c r="C124" s="7">
        <v>138.63499999999999</v>
      </c>
      <c r="D124" s="8">
        <v>98</v>
      </c>
      <c r="E124" s="9">
        <f t="shared" si="9"/>
        <v>1.4146428571428571</v>
      </c>
      <c r="F124" s="10">
        <v>128423143</v>
      </c>
      <c r="G124" s="7">
        <v>216.41400000000002</v>
      </c>
      <c r="H124" s="10">
        <f t="shared" si="5"/>
        <v>593414.21072573855</v>
      </c>
      <c r="I124" s="6">
        <v>1</v>
      </c>
      <c r="J124" s="8">
        <v>29</v>
      </c>
      <c r="K124" s="7">
        <f t="shared" si="6"/>
        <v>41.024642857142858</v>
      </c>
      <c r="L124" s="7">
        <f t="shared" si="7"/>
        <v>175.38935714285716</v>
      </c>
      <c r="M124" s="10">
        <f t="shared" si="8"/>
        <v>732217.4223798397</v>
      </c>
      <c r="N124" s="6">
        <v>1</v>
      </c>
      <c r="O124" s="4"/>
    </row>
    <row r="125" spans="1:15" s="3" customFormat="1" ht="14.5" x14ac:dyDescent="0.35">
      <c r="A125" s="5">
        <v>130901</v>
      </c>
      <c r="B125" s="6" t="s">
        <v>166</v>
      </c>
      <c r="C125" s="7">
        <v>9332.5560000000005</v>
      </c>
      <c r="D125" s="8">
        <v>8259</v>
      </c>
      <c r="E125" s="9">
        <f t="shared" si="9"/>
        <v>1.1299861968761351</v>
      </c>
      <c r="F125" s="10">
        <v>5972073704</v>
      </c>
      <c r="G125" s="7">
        <v>9588.2960000000003</v>
      </c>
      <c r="H125" s="10">
        <f t="shared" si="5"/>
        <v>622850.36924183404</v>
      </c>
      <c r="I125" s="6">
        <v>1</v>
      </c>
      <c r="J125" s="8">
        <v>98</v>
      </c>
      <c r="K125" s="7">
        <f t="shared" si="6"/>
        <v>110.73864729386123</v>
      </c>
      <c r="L125" s="7">
        <f t="shared" si="7"/>
        <v>9477.5573527061388</v>
      </c>
      <c r="M125" s="10">
        <f t="shared" si="8"/>
        <v>630127.94138299639</v>
      </c>
      <c r="N125" s="6">
        <v>1</v>
      </c>
      <c r="O125" s="4"/>
    </row>
    <row r="126" spans="1:15" s="3" customFormat="1" ht="14.5" x14ac:dyDescent="0.35">
      <c r="A126" s="5">
        <v>17901</v>
      </c>
      <c r="B126" s="6" t="s">
        <v>13</v>
      </c>
      <c r="C126" s="7">
        <v>456.93299999999999</v>
      </c>
      <c r="D126" s="8">
        <v>254</v>
      </c>
      <c r="E126" s="9">
        <f t="shared" si="9"/>
        <v>1.7989488188976377</v>
      </c>
      <c r="F126" s="10">
        <v>587793912</v>
      </c>
      <c r="G126" s="7">
        <v>471.726</v>
      </c>
      <c r="H126" s="10">
        <f t="shared" si="5"/>
        <v>1246049.4269978758</v>
      </c>
      <c r="I126" s="6">
        <v>1</v>
      </c>
      <c r="J126" s="8">
        <v>97</v>
      </c>
      <c r="K126" s="7">
        <f t="shared" si="6"/>
        <v>174.49803543307087</v>
      </c>
      <c r="L126" s="7">
        <f t="shared" si="7"/>
        <v>297.22796456692913</v>
      </c>
      <c r="M126" s="10">
        <f t="shared" si="8"/>
        <v>1977586.169781955</v>
      </c>
      <c r="N126" s="6">
        <v>1</v>
      </c>
      <c r="O126" s="4"/>
    </row>
    <row r="127" spans="1:15" s="3" customFormat="1" ht="14.5" x14ac:dyDescent="0.35">
      <c r="A127" s="5">
        <v>169901</v>
      </c>
      <c r="B127" s="6" t="s">
        <v>216</v>
      </c>
      <c r="C127" s="7">
        <v>2179.828</v>
      </c>
      <c r="D127" s="8">
        <v>1690</v>
      </c>
      <c r="E127" s="9">
        <f t="shared" si="9"/>
        <v>1.2898390532544379</v>
      </c>
      <c r="F127" s="10">
        <v>898261388</v>
      </c>
      <c r="G127" s="7">
        <v>2244.4259999999999</v>
      </c>
      <c r="H127" s="10">
        <f t="shared" si="5"/>
        <v>400218.75882742403</v>
      </c>
      <c r="I127" s="6">
        <v>1</v>
      </c>
      <c r="J127" s="8">
        <v>66</v>
      </c>
      <c r="K127" s="7">
        <f t="shared" si="6"/>
        <v>85.129377514792907</v>
      </c>
      <c r="L127" s="7">
        <f t="shared" si="7"/>
        <v>2159.2966224852071</v>
      </c>
      <c r="M127" s="10">
        <f t="shared" si="8"/>
        <v>415997.21809695638</v>
      </c>
      <c r="N127" s="6">
        <v>1</v>
      </c>
      <c r="O127" s="4"/>
    </row>
    <row r="128" spans="1:15" s="3" customFormat="1" ht="14.5" x14ac:dyDescent="0.35">
      <c r="A128" s="5">
        <v>249902</v>
      </c>
      <c r="B128" s="6" t="s">
        <v>319</v>
      </c>
      <c r="C128" s="7">
        <v>1662.683</v>
      </c>
      <c r="D128" s="8">
        <v>1239</v>
      </c>
      <c r="E128" s="9">
        <f t="shared" si="9"/>
        <v>1.341955609362389</v>
      </c>
      <c r="F128" s="10">
        <v>548080239</v>
      </c>
      <c r="G128" s="7">
        <v>1631.739</v>
      </c>
      <c r="H128" s="10">
        <f t="shared" si="5"/>
        <v>335887.19703334908</v>
      </c>
      <c r="I128" s="6">
        <v>1</v>
      </c>
      <c r="J128" s="8">
        <v>183</v>
      </c>
      <c r="K128" s="7">
        <f t="shared" si="6"/>
        <v>245.57787651331719</v>
      </c>
      <c r="L128" s="7">
        <f t="shared" si="7"/>
        <v>1386.1611234866828</v>
      </c>
      <c r="M128" s="10">
        <f t="shared" si="8"/>
        <v>395394.3230072601</v>
      </c>
      <c r="N128" s="6">
        <v>1</v>
      </c>
      <c r="O128" s="4"/>
    </row>
    <row r="129" spans="1:15" s="3" customFormat="1" ht="14.5" x14ac:dyDescent="0.35">
      <c r="A129" s="5">
        <v>20905</v>
      </c>
      <c r="B129" s="6" t="s">
        <v>19</v>
      </c>
      <c r="C129" s="7">
        <v>14968.48</v>
      </c>
      <c r="D129" s="8">
        <v>12441</v>
      </c>
      <c r="E129" s="9">
        <f t="shared" si="9"/>
        <v>1.2031573024676472</v>
      </c>
      <c r="F129" s="10">
        <v>8467047691</v>
      </c>
      <c r="G129" s="7">
        <v>14746.206</v>
      </c>
      <c r="H129" s="10">
        <f t="shared" si="5"/>
        <v>574184.82360818773</v>
      </c>
      <c r="I129" s="6">
        <v>1</v>
      </c>
      <c r="J129" s="8">
        <v>265</v>
      </c>
      <c r="K129" s="7">
        <f t="shared" si="6"/>
        <v>318.83668515392651</v>
      </c>
      <c r="L129" s="7">
        <f t="shared" si="7"/>
        <v>14427.369314846073</v>
      </c>
      <c r="M129" s="10">
        <f t="shared" si="8"/>
        <v>586873.98279097397</v>
      </c>
      <c r="N129" s="6">
        <v>1</v>
      </c>
      <c r="O129" s="4"/>
    </row>
    <row r="130" spans="1:15" s="3" customFormat="1" ht="14.5" x14ac:dyDescent="0.35">
      <c r="A130" s="5">
        <v>198901</v>
      </c>
      <c r="B130" s="6" t="s">
        <v>261</v>
      </c>
      <c r="C130" s="7">
        <v>712.08699999999999</v>
      </c>
      <c r="D130" s="8">
        <v>457</v>
      </c>
      <c r="E130" s="9">
        <f t="shared" si="9"/>
        <v>1.5581772428884026</v>
      </c>
      <c r="F130" s="10">
        <v>332096006</v>
      </c>
      <c r="G130" s="7">
        <v>737.31500000000005</v>
      </c>
      <c r="H130" s="10">
        <f t="shared" si="5"/>
        <v>450412.65402168676</v>
      </c>
      <c r="I130" s="6">
        <v>1</v>
      </c>
      <c r="J130" s="8">
        <v>65</v>
      </c>
      <c r="K130" s="7">
        <f t="shared" si="6"/>
        <v>101.28152078774617</v>
      </c>
      <c r="L130" s="7">
        <f t="shared" si="7"/>
        <v>636.03347921225384</v>
      </c>
      <c r="M130" s="10">
        <f t="shared" si="8"/>
        <v>522136.04606366111</v>
      </c>
      <c r="N130" s="6">
        <v>1</v>
      </c>
      <c r="O130" s="4"/>
    </row>
    <row r="131" spans="1:15" s="3" customFormat="1" ht="14.5" x14ac:dyDescent="0.35">
      <c r="A131" s="5">
        <v>239901</v>
      </c>
      <c r="B131" s="6" t="s">
        <v>304</v>
      </c>
      <c r="C131" s="7">
        <v>6345.9650000000001</v>
      </c>
      <c r="D131" s="8">
        <v>4946</v>
      </c>
      <c r="E131" s="9">
        <f t="shared" si="9"/>
        <v>1.2830499393449253</v>
      </c>
      <c r="F131" s="10">
        <v>2470279190</v>
      </c>
      <c r="G131" s="7">
        <v>6360.1140000000005</v>
      </c>
      <c r="H131" s="10">
        <f t="shared" si="5"/>
        <v>388401.71575540939</v>
      </c>
      <c r="I131" s="6">
        <v>1</v>
      </c>
      <c r="J131" s="8">
        <v>80</v>
      </c>
      <c r="K131" s="7">
        <f t="shared" si="6"/>
        <v>102.64399514759403</v>
      </c>
      <c r="L131" s="7">
        <f t="shared" si="7"/>
        <v>6257.4700048524064</v>
      </c>
      <c r="M131" s="10">
        <f t="shared" si="8"/>
        <v>394772.83759800711</v>
      </c>
      <c r="N131" s="6">
        <v>1</v>
      </c>
      <c r="O131" s="4"/>
    </row>
    <row r="132" spans="1:15" s="3" customFormat="1" ht="14.5" x14ac:dyDescent="0.35">
      <c r="A132" s="5">
        <v>249903</v>
      </c>
      <c r="B132" s="6" t="s">
        <v>320</v>
      </c>
      <c r="C132" s="7">
        <v>2813.2739999999999</v>
      </c>
      <c r="D132" s="8">
        <v>2084</v>
      </c>
      <c r="E132" s="9">
        <f t="shared" si="9"/>
        <v>1.3499395393474087</v>
      </c>
      <c r="F132" s="10">
        <v>1268376136</v>
      </c>
      <c r="G132" s="7">
        <v>2827.0970000000002</v>
      </c>
      <c r="H132" s="10">
        <f t="shared" si="5"/>
        <v>448649.66996180179</v>
      </c>
      <c r="I132" s="6">
        <v>1</v>
      </c>
      <c r="J132" s="8">
        <v>87</v>
      </c>
      <c r="K132" s="7">
        <f t="shared" si="6"/>
        <v>117.44473992322456</v>
      </c>
      <c r="L132" s="7">
        <f t="shared" si="7"/>
        <v>2709.6522600767757</v>
      </c>
      <c r="M132" s="10">
        <f t="shared" si="8"/>
        <v>468095.53930143849</v>
      </c>
      <c r="N132" s="6">
        <v>1</v>
      </c>
      <c r="O132" s="4"/>
    </row>
    <row r="133" spans="1:15" s="3" customFormat="1" ht="14.5" x14ac:dyDescent="0.35">
      <c r="A133" s="5">
        <v>121902</v>
      </c>
      <c r="B133" s="6" t="s">
        <v>153</v>
      </c>
      <c r="C133" s="7">
        <v>687.39099999999996</v>
      </c>
      <c r="D133" s="8">
        <v>432</v>
      </c>
      <c r="E133" s="9">
        <f t="shared" si="9"/>
        <v>1.5911828703703703</v>
      </c>
      <c r="F133" s="10">
        <v>251454972</v>
      </c>
      <c r="G133" s="7">
        <v>634.928</v>
      </c>
      <c r="H133" s="10">
        <f t="shared" si="5"/>
        <v>396036.9868709523</v>
      </c>
      <c r="I133" s="6">
        <v>1</v>
      </c>
      <c r="J133" s="8">
        <v>97</v>
      </c>
      <c r="K133" s="7">
        <f t="shared" si="6"/>
        <v>154.34473842592593</v>
      </c>
      <c r="L133" s="7">
        <f t="shared" si="7"/>
        <v>480.58326157407407</v>
      </c>
      <c r="M133" s="10">
        <f t="shared" si="8"/>
        <v>523228.73496758752</v>
      </c>
      <c r="N133" s="6">
        <v>1</v>
      </c>
      <c r="O133" s="4"/>
    </row>
    <row r="134" spans="1:15" s="3" customFormat="1" ht="14.5" x14ac:dyDescent="0.35">
      <c r="A134" s="5">
        <v>21902</v>
      </c>
      <c r="B134" s="6" t="s">
        <v>411</v>
      </c>
      <c r="C134" s="7">
        <v>20358.330999999998</v>
      </c>
      <c r="D134" s="8">
        <v>16201</v>
      </c>
      <c r="E134" s="9">
        <f t="shared" si="9"/>
        <v>1.2566095302759088</v>
      </c>
      <c r="F134" s="10">
        <v>6529555404</v>
      </c>
      <c r="G134" s="7">
        <v>20341.830000000002</v>
      </c>
      <c r="H134" s="10">
        <f t="shared" si="5"/>
        <v>320991.54323873512</v>
      </c>
      <c r="I134" s="6">
        <v>1</v>
      </c>
      <c r="J134" s="8">
        <v>145</v>
      </c>
      <c r="K134" s="7">
        <f t="shared" si="6"/>
        <v>182.20838189000679</v>
      </c>
      <c r="L134" s="7">
        <f t="shared" si="7"/>
        <v>20159.621618109995</v>
      </c>
      <c r="M134" s="10">
        <f t="shared" si="8"/>
        <v>323892.75591037399</v>
      </c>
      <c r="N134" s="6">
        <v>1</v>
      </c>
      <c r="O134" s="4"/>
    </row>
    <row r="135" spans="1:15" s="3" customFormat="1" ht="14.5" x14ac:dyDescent="0.35">
      <c r="A135" s="5">
        <v>186901</v>
      </c>
      <c r="B135" s="6" t="s">
        <v>249</v>
      </c>
      <c r="C135" s="7">
        <v>367.50900000000001</v>
      </c>
      <c r="D135" s="8">
        <v>202</v>
      </c>
      <c r="E135" s="9">
        <f t="shared" si="9"/>
        <v>1.8193514851485149</v>
      </c>
      <c r="F135" s="10">
        <v>206147349</v>
      </c>
      <c r="G135" s="7">
        <v>358.827</v>
      </c>
      <c r="H135" s="10">
        <f t="shared" si="5"/>
        <v>574503.44873713516</v>
      </c>
      <c r="I135" s="6">
        <v>1</v>
      </c>
      <c r="J135" s="8">
        <v>111</v>
      </c>
      <c r="K135" s="7">
        <f t="shared" si="6"/>
        <v>201.94801485148514</v>
      </c>
      <c r="L135" s="7">
        <f t="shared" si="7"/>
        <v>156.87898514851486</v>
      </c>
      <c r="M135" s="10">
        <f t="shared" si="8"/>
        <v>1314053.3055134411</v>
      </c>
      <c r="N135" s="6">
        <v>1</v>
      </c>
      <c r="O135" s="4"/>
    </row>
    <row r="136" spans="1:15" s="3" customFormat="1" ht="14.5" x14ac:dyDescent="0.35">
      <c r="A136" s="5">
        <v>176901</v>
      </c>
      <c r="B136" s="6" t="s">
        <v>227</v>
      </c>
      <c r="C136" s="7">
        <v>546.15899999999999</v>
      </c>
      <c r="D136" s="8">
        <v>286</v>
      </c>
      <c r="E136" s="9">
        <f t="shared" si="9"/>
        <v>1.9096468531468531</v>
      </c>
      <c r="F136" s="10">
        <v>190836620</v>
      </c>
      <c r="G136" s="7">
        <v>546.66800000000001</v>
      </c>
      <c r="H136" s="10">
        <f t="shared" si="5"/>
        <v>349090.5266084717</v>
      </c>
      <c r="I136" s="6">
        <v>1</v>
      </c>
      <c r="J136" s="8">
        <v>1</v>
      </c>
      <c r="K136" s="7">
        <f t="shared" si="6"/>
        <v>1.9096468531468531</v>
      </c>
      <c r="L136" s="7">
        <f t="shared" si="7"/>
        <v>544.7583531468531</v>
      </c>
      <c r="M136" s="10">
        <f t="shared" si="8"/>
        <v>350314.2611721555</v>
      </c>
      <c r="N136" s="6">
        <v>1</v>
      </c>
      <c r="O136" s="4"/>
    </row>
    <row r="137" spans="1:15" s="3" customFormat="1" ht="14.5" x14ac:dyDescent="0.35">
      <c r="A137" s="5">
        <v>27903</v>
      </c>
      <c r="B137" s="6" t="s">
        <v>25</v>
      </c>
      <c r="C137" s="7">
        <v>3993.931</v>
      </c>
      <c r="D137" s="8">
        <v>3097</v>
      </c>
      <c r="E137" s="9">
        <f t="shared" si="9"/>
        <v>1.2896128511462706</v>
      </c>
      <c r="F137" s="10">
        <v>1976552112</v>
      </c>
      <c r="G137" s="7">
        <v>3948.2520000000004</v>
      </c>
      <c r="H137" s="10">
        <f t="shared" si="5"/>
        <v>500614.47749535739</v>
      </c>
      <c r="I137" s="6">
        <v>1</v>
      </c>
      <c r="J137" s="8">
        <v>53</v>
      </c>
      <c r="K137" s="7">
        <f t="shared" si="6"/>
        <v>68.349481110752336</v>
      </c>
      <c r="L137" s="7">
        <f t="shared" si="7"/>
        <v>3879.9025188892479</v>
      </c>
      <c r="M137" s="10">
        <f t="shared" si="8"/>
        <v>509433.44642737426</v>
      </c>
      <c r="N137" s="6">
        <v>1</v>
      </c>
      <c r="O137" s="4"/>
    </row>
    <row r="138" spans="1:15" s="3" customFormat="1" ht="14.5" x14ac:dyDescent="0.35">
      <c r="A138" s="5">
        <v>239903</v>
      </c>
      <c r="B138" s="6" t="s">
        <v>305</v>
      </c>
      <c r="C138" s="7">
        <v>733.90800000000002</v>
      </c>
      <c r="D138" s="8">
        <v>440</v>
      </c>
      <c r="E138" s="9">
        <f t="shared" si="9"/>
        <v>1.6679727272727274</v>
      </c>
      <c r="F138" s="10">
        <v>378368404</v>
      </c>
      <c r="G138" s="7">
        <v>750.29900000000009</v>
      </c>
      <c r="H138" s="10">
        <f t="shared" si="5"/>
        <v>504290.16165555327</v>
      </c>
      <c r="I138" s="6">
        <v>1</v>
      </c>
      <c r="J138" s="8">
        <v>44</v>
      </c>
      <c r="K138" s="7">
        <f t="shared" si="6"/>
        <v>73.390799999999999</v>
      </c>
      <c r="L138" s="7">
        <f t="shared" si="7"/>
        <v>676.90820000000008</v>
      </c>
      <c r="M138" s="10">
        <f t="shared" si="8"/>
        <v>558965.60863053508</v>
      </c>
      <c r="N138" s="6">
        <v>1</v>
      </c>
      <c r="O138" s="4"/>
    </row>
    <row r="139" spans="1:15" s="3" customFormat="1" ht="14.5" x14ac:dyDescent="0.35">
      <c r="A139" s="5">
        <v>188904</v>
      </c>
      <c r="B139" s="6" t="s">
        <v>253</v>
      </c>
      <c r="C139" s="7">
        <v>1936.7919999999999</v>
      </c>
      <c r="D139" s="8">
        <v>1490</v>
      </c>
      <c r="E139" s="9">
        <f t="shared" si="9"/>
        <v>1.2998604026845637</v>
      </c>
      <c r="F139" s="10">
        <v>1156789280</v>
      </c>
      <c r="G139" s="7">
        <v>1927.1010000000001</v>
      </c>
      <c r="H139" s="10">
        <f t="shared" si="5"/>
        <v>600274.33953902777</v>
      </c>
      <c r="I139" s="6">
        <v>1</v>
      </c>
      <c r="J139" s="8">
        <v>247</v>
      </c>
      <c r="K139" s="7">
        <f t="shared" si="6"/>
        <v>321.06551946308724</v>
      </c>
      <c r="L139" s="7">
        <f t="shared" si="7"/>
        <v>1606.0354805369129</v>
      </c>
      <c r="M139" s="10">
        <f t="shared" si="8"/>
        <v>720276.29153826309</v>
      </c>
      <c r="N139" s="6">
        <v>1</v>
      </c>
      <c r="O139" s="4"/>
    </row>
    <row r="140" spans="1:15" s="3" customFormat="1" ht="14.5" x14ac:dyDescent="0.35">
      <c r="A140" s="5">
        <v>26901</v>
      </c>
      <c r="B140" s="6" t="s">
        <v>24</v>
      </c>
      <c r="C140" s="7">
        <v>2268.5079999999998</v>
      </c>
      <c r="D140" s="8">
        <v>1745</v>
      </c>
      <c r="E140" s="9">
        <f t="shared" si="9"/>
        <v>1.3000045845272206</v>
      </c>
      <c r="F140" s="10">
        <v>806731055</v>
      </c>
      <c r="G140" s="7">
        <v>2304.0610000000001</v>
      </c>
      <c r="H140" s="10">
        <f t="shared" si="5"/>
        <v>350134.41701413284</v>
      </c>
      <c r="I140" s="6">
        <v>1</v>
      </c>
      <c r="J140" s="8">
        <v>91</v>
      </c>
      <c r="K140" s="7">
        <f t="shared" si="6"/>
        <v>118.30041719197708</v>
      </c>
      <c r="L140" s="7">
        <f t="shared" si="7"/>
        <v>2185.7605828080232</v>
      </c>
      <c r="M140" s="10">
        <f t="shared" si="8"/>
        <v>369084.82170705142</v>
      </c>
      <c r="N140" s="6">
        <v>1</v>
      </c>
      <c r="O140" s="4"/>
    </row>
    <row r="141" spans="1:15" s="3" customFormat="1" ht="14.5" x14ac:dyDescent="0.35">
      <c r="A141" s="5">
        <v>29901</v>
      </c>
      <c r="B141" s="6" t="s">
        <v>28</v>
      </c>
      <c r="C141" s="7">
        <v>5064.9709999999995</v>
      </c>
      <c r="D141" s="8">
        <v>3943</v>
      </c>
      <c r="E141" s="9">
        <f t="shared" si="9"/>
        <v>1.2845475526249048</v>
      </c>
      <c r="F141" s="10">
        <v>3328325806</v>
      </c>
      <c r="G141" s="7">
        <v>5161.1710000000003</v>
      </c>
      <c r="H141" s="10">
        <f t="shared" si="5"/>
        <v>644878.03368654125</v>
      </c>
      <c r="I141" s="6">
        <v>1</v>
      </c>
      <c r="J141" s="8">
        <v>42</v>
      </c>
      <c r="K141" s="7">
        <f t="shared" si="6"/>
        <v>53.950997210246001</v>
      </c>
      <c r="L141" s="7">
        <f t="shared" si="7"/>
        <v>5107.2200027897543</v>
      </c>
      <c r="M141" s="10">
        <f t="shared" si="8"/>
        <v>651690.31374836876</v>
      </c>
      <c r="N141" s="6">
        <v>1</v>
      </c>
      <c r="O141" s="4"/>
    </row>
    <row r="142" spans="1:15" s="3" customFormat="1" ht="14.5" x14ac:dyDescent="0.35">
      <c r="A142" s="5">
        <v>49905</v>
      </c>
      <c r="B142" s="6" t="s">
        <v>49</v>
      </c>
      <c r="C142" s="7">
        <v>1533.1559999999999</v>
      </c>
      <c r="D142" s="8">
        <v>1120</v>
      </c>
      <c r="E142" s="9">
        <f t="shared" si="9"/>
        <v>1.3688892857142856</v>
      </c>
      <c r="F142" s="10">
        <v>591590434</v>
      </c>
      <c r="G142" s="7">
        <v>1554.028</v>
      </c>
      <c r="H142" s="10">
        <f t="shared" si="5"/>
        <v>380681.96583330544</v>
      </c>
      <c r="I142" s="6">
        <v>1</v>
      </c>
      <c r="J142" s="8">
        <v>189</v>
      </c>
      <c r="K142" s="7">
        <f t="shared" si="6"/>
        <v>258.72007499999995</v>
      </c>
      <c r="L142" s="7">
        <f t="shared" si="7"/>
        <v>1295.3079250000001</v>
      </c>
      <c r="M142" s="10">
        <f t="shared" si="8"/>
        <v>456717.99159261683</v>
      </c>
      <c r="N142" s="6">
        <v>1</v>
      </c>
      <c r="O142" s="4"/>
    </row>
    <row r="143" spans="1:15" s="3" customFormat="1" ht="14.5" x14ac:dyDescent="0.35">
      <c r="A143" s="5">
        <v>198902</v>
      </c>
      <c r="B143" s="6" t="s">
        <v>262</v>
      </c>
      <c r="C143" s="7">
        <v>313.09399999999999</v>
      </c>
      <c r="D143" s="8">
        <v>167</v>
      </c>
      <c r="E143" s="9">
        <f t="shared" si="9"/>
        <v>1.874814371257485</v>
      </c>
      <c r="F143" s="10">
        <v>108461170</v>
      </c>
      <c r="G143" s="7">
        <v>296.25200000000001</v>
      </c>
      <c r="H143" s="10">
        <f t="shared" si="5"/>
        <v>366111.18237176456</v>
      </c>
      <c r="I143" s="6">
        <v>1</v>
      </c>
      <c r="J143" s="8">
        <v>0</v>
      </c>
      <c r="K143" s="7">
        <f t="shared" si="6"/>
        <v>0</v>
      </c>
      <c r="L143" s="7">
        <f t="shared" si="7"/>
        <v>296.25200000000001</v>
      </c>
      <c r="M143" s="10">
        <f t="shared" si="8"/>
        <v>366111.18237176456</v>
      </c>
      <c r="N143" s="6">
        <v>1</v>
      </c>
      <c r="O143" s="4"/>
    </row>
    <row r="144" spans="1:15" s="3" customFormat="1" ht="14.5" x14ac:dyDescent="0.35">
      <c r="A144" s="5">
        <v>106901</v>
      </c>
      <c r="B144" s="6" t="s">
        <v>137</v>
      </c>
      <c r="C144" s="7">
        <v>1436.403</v>
      </c>
      <c r="D144" s="8">
        <v>962</v>
      </c>
      <c r="E144" s="9">
        <f t="shared" si="9"/>
        <v>1.4931424116424117</v>
      </c>
      <c r="F144" s="10">
        <v>1191955322</v>
      </c>
      <c r="G144" s="7">
        <v>1455.1390000000001</v>
      </c>
      <c r="H144" s="10">
        <f t="shared" si="5"/>
        <v>819135.02558862069</v>
      </c>
      <c r="I144" s="6">
        <v>1</v>
      </c>
      <c r="J144" s="8">
        <v>36</v>
      </c>
      <c r="K144" s="7">
        <f t="shared" si="6"/>
        <v>53.75312681912682</v>
      </c>
      <c r="L144" s="7">
        <f t="shared" si="7"/>
        <v>1401.3858731808732</v>
      </c>
      <c r="M144" s="10">
        <f t="shared" si="8"/>
        <v>850554.68647938734</v>
      </c>
      <c r="N144" s="6">
        <v>1</v>
      </c>
      <c r="O144" s="4"/>
    </row>
    <row r="145" spans="1:15" s="3" customFormat="1" ht="14.5" x14ac:dyDescent="0.35">
      <c r="A145" s="5">
        <v>191901</v>
      </c>
      <c r="B145" s="6" t="s">
        <v>254</v>
      </c>
      <c r="C145" s="7">
        <v>11227.246999999999</v>
      </c>
      <c r="D145" s="8">
        <v>9826</v>
      </c>
      <c r="E145" s="9">
        <f t="shared" si="9"/>
        <v>1.1426060451862405</v>
      </c>
      <c r="F145" s="10">
        <v>4097405060</v>
      </c>
      <c r="G145" s="7">
        <v>11261.834999999999</v>
      </c>
      <c r="H145" s="10">
        <f t="shared" si="5"/>
        <v>363831.03286453767</v>
      </c>
      <c r="I145" s="6">
        <v>1</v>
      </c>
      <c r="J145" s="8">
        <v>301</v>
      </c>
      <c r="K145" s="7">
        <f t="shared" si="6"/>
        <v>343.92441960105839</v>
      </c>
      <c r="L145" s="7">
        <f t="shared" si="7"/>
        <v>10917.910580398941</v>
      </c>
      <c r="M145" s="10">
        <f t="shared" si="8"/>
        <v>375292.0515172676</v>
      </c>
      <c r="N145" s="6">
        <v>1</v>
      </c>
      <c r="O145" s="4"/>
    </row>
    <row r="146" spans="1:15" s="3" customFormat="1" ht="14.5" x14ac:dyDescent="0.35">
      <c r="A146" s="5">
        <v>64903</v>
      </c>
      <c r="B146" s="6" t="s">
        <v>75</v>
      </c>
      <c r="C146" s="7">
        <v>2905.239</v>
      </c>
      <c r="D146" s="8">
        <v>2187</v>
      </c>
      <c r="E146" s="9">
        <f t="shared" si="9"/>
        <v>1.3284128943758573</v>
      </c>
      <c r="F146" s="10">
        <v>3529125908</v>
      </c>
      <c r="G146" s="7">
        <v>2951.5070000000001</v>
      </c>
      <c r="H146" s="10">
        <f t="shared" si="5"/>
        <v>1195703.0452578971</v>
      </c>
      <c r="I146" s="6">
        <v>1</v>
      </c>
      <c r="J146" s="8">
        <v>23</v>
      </c>
      <c r="K146" s="7">
        <f t="shared" si="6"/>
        <v>30.553496570644718</v>
      </c>
      <c r="L146" s="7">
        <f t="shared" si="7"/>
        <v>2920.9535034293554</v>
      </c>
      <c r="M146" s="10">
        <f t="shared" si="8"/>
        <v>1208210.2313017368</v>
      </c>
      <c r="N146" s="6">
        <v>1</v>
      </c>
      <c r="O146" s="4"/>
    </row>
    <row r="147" spans="1:15" s="3" customFormat="1" ht="14.5" x14ac:dyDescent="0.35">
      <c r="A147" s="5">
        <v>220919</v>
      </c>
      <c r="B147" s="6" t="s">
        <v>287</v>
      </c>
      <c r="C147" s="7">
        <v>8733.7999999999993</v>
      </c>
      <c r="D147" s="8">
        <v>8087</v>
      </c>
      <c r="E147" s="9">
        <f t="shared" si="9"/>
        <v>1.0799802151601334</v>
      </c>
      <c r="F147" s="10">
        <v>7082042923</v>
      </c>
      <c r="G147" s="7">
        <v>8761.4220000000005</v>
      </c>
      <c r="H147" s="10">
        <f t="shared" si="5"/>
        <v>808321.17469059245</v>
      </c>
      <c r="I147" s="6">
        <v>1</v>
      </c>
      <c r="J147" s="8">
        <v>549</v>
      </c>
      <c r="K147" s="7">
        <f t="shared" si="6"/>
        <v>592.9091381229133</v>
      </c>
      <c r="L147" s="7">
        <f t="shared" si="7"/>
        <v>8168.5128618770868</v>
      </c>
      <c r="M147" s="10">
        <f t="shared" si="8"/>
        <v>866992.93283264525</v>
      </c>
      <c r="N147" s="6">
        <v>1</v>
      </c>
      <c r="O147" s="4"/>
    </row>
    <row r="148" spans="1:15" s="3" customFormat="1" ht="14.5" x14ac:dyDescent="0.35">
      <c r="A148" s="5">
        <v>57903</v>
      </c>
      <c r="B148" s="6" t="s">
        <v>56</v>
      </c>
      <c r="C148" s="7">
        <v>31633.65</v>
      </c>
      <c r="D148" s="8">
        <v>25187</v>
      </c>
      <c r="E148" s="9">
        <f t="shared" si="9"/>
        <v>1.2559514829078493</v>
      </c>
      <c r="F148" s="10">
        <v>16460544810</v>
      </c>
      <c r="G148" s="7">
        <v>31971.144</v>
      </c>
      <c r="H148" s="10">
        <f t="shared" si="5"/>
        <v>514856.2969783002</v>
      </c>
      <c r="I148" s="6">
        <v>1</v>
      </c>
      <c r="J148" s="8">
        <v>308</v>
      </c>
      <c r="K148" s="7">
        <f t="shared" si="6"/>
        <v>386.83305673561756</v>
      </c>
      <c r="L148" s="7">
        <f t="shared" si="7"/>
        <v>31584.310943264383</v>
      </c>
      <c r="M148" s="10">
        <f t="shared" si="8"/>
        <v>521162.06807767478</v>
      </c>
      <c r="N148" s="6">
        <v>1</v>
      </c>
      <c r="O148" s="4"/>
    </row>
    <row r="149" spans="1:15" s="3" customFormat="1" ht="14.5" x14ac:dyDescent="0.35">
      <c r="A149" s="5">
        <v>183902</v>
      </c>
      <c r="B149" s="6" t="s">
        <v>244</v>
      </c>
      <c r="C149" s="7">
        <v>3469.1030000000001</v>
      </c>
      <c r="D149" s="8">
        <v>2708</v>
      </c>
      <c r="E149" s="9">
        <f t="shared" si="9"/>
        <v>1.2810572378138849</v>
      </c>
      <c r="F149" s="10">
        <v>2690899791</v>
      </c>
      <c r="G149" s="7">
        <v>3370.8590000000004</v>
      </c>
      <c r="H149" s="10">
        <f t="shared" ref="H149:H212" si="10">F149/G149</f>
        <v>798283.10558228625</v>
      </c>
      <c r="I149" s="6">
        <v>1</v>
      </c>
      <c r="J149" s="8">
        <v>74</v>
      </c>
      <c r="K149" s="7">
        <f t="shared" ref="K149:K212" si="11">E149*J149</f>
        <v>94.798235598227478</v>
      </c>
      <c r="L149" s="7">
        <f t="shared" ref="L149:L212" si="12">IF(G149-K149&gt;0,G149-K149,((D149-J149)*E149))</f>
        <v>3276.0607644017728</v>
      </c>
      <c r="M149" s="10">
        <f t="shared" ref="M149:M212" si="13">F149/L149</f>
        <v>821382.74730425328</v>
      </c>
      <c r="N149" s="6">
        <v>1</v>
      </c>
      <c r="O149" s="4"/>
    </row>
    <row r="150" spans="1:15" s="3" customFormat="1" ht="14.5" x14ac:dyDescent="0.35">
      <c r="A150" s="5">
        <v>103901</v>
      </c>
      <c r="B150" s="6" t="s">
        <v>131</v>
      </c>
      <c r="C150" s="7">
        <v>372.52300000000002</v>
      </c>
      <c r="D150" s="8">
        <v>183</v>
      </c>
      <c r="E150" s="9">
        <f t="shared" ref="E150:E213" si="14">C150/D150</f>
        <v>2.0356448087431693</v>
      </c>
      <c r="F150" s="10">
        <v>175127676</v>
      </c>
      <c r="G150" s="7">
        <v>348.20300000000003</v>
      </c>
      <c r="H150" s="10">
        <f t="shared" si="10"/>
        <v>502947.06248940987</v>
      </c>
      <c r="I150" s="6">
        <v>1</v>
      </c>
      <c r="J150" s="8">
        <v>95</v>
      </c>
      <c r="K150" s="7">
        <f t="shared" si="11"/>
        <v>193.3862568306011</v>
      </c>
      <c r="L150" s="7">
        <f t="shared" si="12"/>
        <v>154.81674316939893</v>
      </c>
      <c r="M150" s="10">
        <f t="shared" si="13"/>
        <v>1131193.3865471969</v>
      </c>
      <c r="N150" s="6">
        <v>1</v>
      </c>
      <c r="O150" s="4"/>
    </row>
    <row r="151" spans="1:15" s="3" customFormat="1" ht="14.5" x14ac:dyDescent="0.35">
      <c r="A151" s="5">
        <v>249904</v>
      </c>
      <c r="B151" s="6" t="s">
        <v>321</v>
      </c>
      <c r="C151" s="7">
        <v>936.19600000000003</v>
      </c>
      <c r="D151" s="8">
        <v>588</v>
      </c>
      <c r="E151" s="9">
        <f t="shared" si="14"/>
        <v>1.5921700680272108</v>
      </c>
      <c r="F151" s="10">
        <v>506378091</v>
      </c>
      <c r="G151" s="7">
        <v>952.15600000000006</v>
      </c>
      <c r="H151" s="10">
        <f t="shared" si="10"/>
        <v>531822.61205096636</v>
      </c>
      <c r="I151" s="6">
        <v>1</v>
      </c>
      <c r="J151" s="8">
        <v>38</v>
      </c>
      <c r="K151" s="7">
        <f t="shared" si="11"/>
        <v>60.50246258503401</v>
      </c>
      <c r="L151" s="7">
        <f t="shared" si="12"/>
        <v>891.65353741496608</v>
      </c>
      <c r="M151" s="10">
        <f t="shared" si="13"/>
        <v>567909.02492022188</v>
      </c>
      <c r="N151" s="6">
        <v>1</v>
      </c>
      <c r="O151" s="4"/>
    </row>
    <row r="152" spans="1:15" s="3" customFormat="1" ht="14.5" x14ac:dyDescent="0.35">
      <c r="A152" s="5">
        <v>99902</v>
      </c>
      <c r="B152" s="6" t="s">
        <v>121</v>
      </c>
      <c r="C152" s="7">
        <v>332.56700000000001</v>
      </c>
      <c r="D152" s="8">
        <v>185</v>
      </c>
      <c r="E152" s="9">
        <f t="shared" si="14"/>
        <v>1.7976594594594595</v>
      </c>
      <c r="F152" s="10">
        <v>113676195</v>
      </c>
      <c r="G152" s="7">
        <v>355.46600000000001</v>
      </c>
      <c r="H152" s="10">
        <f t="shared" si="10"/>
        <v>319794.84676452883</v>
      </c>
      <c r="I152" s="6">
        <v>1</v>
      </c>
      <c r="J152" s="8">
        <v>20</v>
      </c>
      <c r="K152" s="7">
        <f t="shared" si="11"/>
        <v>35.953189189189189</v>
      </c>
      <c r="L152" s="7">
        <f t="shared" si="12"/>
        <v>319.51281081081083</v>
      </c>
      <c r="M152" s="10">
        <f t="shared" si="13"/>
        <v>355779.77205837198</v>
      </c>
      <c r="N152" s="6">
        <v>1</v>
      </c>
      <c r="O152" s="4"/>
    </row>
    <row r="153" spans="1:15" s="3" customFormat="1" ht="14.5" x14ac:dyDescent="0.35">
      <c r="A153" s="5">
        <v>139905</v>
      </c>
      <c r="B153" s="6" t="s">
        <v>177</v>
      </c>
      <c r="C153" s="7">
        <v>1312.354</v>
      </c>
      <c r="D153" s="8">
        <v>912</v>
      </c>
      <c r="E153" s="9">
        <f t="shared" si="14"/>
        <v>1.4389846491228071</v>
      </c>
      <c r="F153" s="10">
        <v>961648013</v>
      </c>
      <c r="G153" s="7">
        <v>1381.787</v>
      </c>
      <c r="H153" s="10">
        <f t="shared" si="10"/>
        <v>695945.18764469482</v>
      </c>
      <c r="I153" s="6">
        <v>1</v>
      </c>
      <c r="J153" s="8">
        <v>226</v>
      </c>
      <c r="K153" s="7">
        <f t="shared" si="11"/>
        <v>325.21053070175441</v>
      </c>
      <c r="L153" s="7">
        <f t="shared" si="12"/>
        <v>1056.5764692982457</v>
      </c>
      <c r="M153" s="10">
        <f t="shared" si="13"/>
        <v>910154.67497464234</v>
      </c>
      <c r="N153" s="6">
        <v>1</v>
      </c>
      <c r="O153" s="4"/>
    </row>
    <row r="154" spans="1:15" s="3" customFormat="1" ht="14.5" x14ac:dyDescent="0.35">
      <c r="A154" s="5">
        <v>67902</v>
      </c>
      <c r="B154" s="6" t="s">
        <v>77</v>
      </c>
      <c r="C154" s="7">
        <v>1315.4580000000001</v>
      </c>
      <c r="D154" s="8">
        <v>886</v>
      </c>
      <c r="E154" s="9">
        <f t="shared" si="14"/>
        <v>1.4847155756207675</v>
      </c>
      <c r="F154" s="10">
        <v>528422803</v>
      </c>
      <c r="G154" s="7">
        <v>1319.9660000000001</v>
      </c>
      <c r="H154" s="10">
        <f t="shared" si="10"/>
        <v>400330.61684922181</v>
      </c>
      <c r="I154" s="6">
        <v>1</v>
      </c>
      <c r="J154" s="8">
        <v>68</v>
      </c>
      <c r="K154" s="7">
        <f t="shared" si="11"/>
        <v>100.96065914221219</v>
      </c>
      <c r="L154" s="7">
        <f t="shared" si="12"/>
        <v>1219.0053408577878</v>
      </c>
      <c r="M154" s="10">
        <f t="shared" si="13"/>
        <v>433486.86448589328</v>
      </c>
      <c r="N154" s="6">
        <v>1</v>
      </c>
      <c r="O154" s="4"/>
    </row>
    <row r="155" spans="1:15" s="3" customFormat="1" ht="14.5" x14ac:dyDescent="0.35">
      <c r="A155" s="5">
        <v>84910</v>
      </c>
      <c r="B155" s="6" t="s">
        <v>100</v>
      </c>
      <c r="C155" s="7">
        <v>49143.832000000002</v>
      </c>
      <c r="D155" s="8">
        <v>41609</v>
      </c>
      <c r="E155" s="9">
        <f t="shared" si="14"/>
        <v>1.1810865918431108</v>
      </c>
      <c r="F155" s="10">
        <v>20059039647</v>
      </c>
      <c r="G155" s="7">
        <v>49767.474000000002</v>
      </c>
      <c r="H155" s="10">
        <f t="shared" si="10"/>
        <v>403055.20925172936</v>
      </c>
      <c r="I155" s="6">
        <v>1</v>
      </c>
      <c r="J155" s="8">
        <v>208</v>
      </c>
      <c r="K155" s="7">
        <f t="shared" si="11"/>
        <v>245.66601110336705</v>
      </c>
      <c r="L155" s="7">
        <f t="shared" si="12"/>
        <v>49521.807988896631</v>
      </c>
      <c r="M155" s="10">
        <f t="shared" si="13"/>
        <v>405054.67109556001</v>
      </c>
      <c r="N155" s="6">
        <v>1</v>
      </c>
      <c r="O155" s="4"/>
    </row>
    <row r="156" spans="1:15" s="3" customFormat="1" ht="14.5" x14ac:dyDescent="0.35">
      <c r="A156" s="5">
        <v>18901</v>
      </c>
      <c r="B156" s="6" t="s">
        <v>14</v>
      </c>
      <c r="C156" s="7">
        <v>1446.711</v>
      </c>
      <c r="D156" s="8">
        <v>995</v>
      </c>
      <c r="E156" s="9">
        <f t="shared" si="14"/>
        <v>1.4539809045226131</v>
      </c>
      <c r="F156" s="10">
        <v>589293144</v>
      </c>
      <c r="G156" s="7">
        <v>1355.9360000000001</v>
      </c>
      <c r="H156" s="10">
        <f t="shared" si="10"/>
        <v>434602.47681306489</v>
      </c>
      <c r="I156" s="6">
        <v>1</v>
      </c>
      <c r="J156" s="8">
        <v>43</v>
      </c>
      <c r="K156" s="7">
        <f t="shared" si="11"/>
        <v>62.521178894472364</v>
      </c>
      <c r="L156" s="7">
        <f t="shared" si="12"/>
        <v>1293.4148211055278</v>
      </c>
      <c r="M156" s="10">
        <f t="shared" si="13"/>
        <v>455610.32267769292</v>
      </c>
      <c r="N156" s="6">
        <v>1</v>
      </c>
      <c r="O156" s="4"/>
    </row>
    <row r="157" spans="1:15" s="3" customFormat="1" ht="14.5" x14ac:dyDescent="0.35">
      <c r="A157" s="5">
        <v>204901</v>
      </c>
      <c r="B157" s="6" t="s">
        <v>270</v>
      </c>
      <c r="C157" s="7">
        <v>2077.0079999999998</v>
      </c>
      <c r="D157" s="8">
        <v>1497</v>
      </c>
      <c r="E157" s="9">
        <f t="shared" si="14"/>
        <v>1.387446893787575</v>
      </c>
      <c r="F157" s="10">
        <v>1036673868</v>
      </c>
      <c r="G157" s="7">
        <v>2093.5</v>
      </c>
      <c r="H157" s="10">
        <f t="shared" si="10"/>
        <v>495186.94435156439</v>
      </c>
      <c r="I157" s="6">
        <v>1</v>
      </c>
      <c r="J157" s="8">
        <v>50</v>
      </c>
      <c r="K157" s="7">
        <f t="shared" si="11"/>
        <v>69.37234468937875</v>
      </c>
      <c r="L157" s="7">
        <f t="shared" si="12"/>
        <v>2024.1276553106213</v>
      </c>
      <c r="M157" s="10">
        <f t="shared" si="13"/>
        <v>512158.34400568611</v>
      </c>
      <c r="N157" s="6">
        <v>1</v>
      </c>
      <c r="O157" s="4"/>
    </row>
    <row r="158" spans="1:15" s="3" customFormat="1" ht="14.5" x14ac:dyDescent="0.35">
      <c r="A158" s="5">
        <v>21901</v>
      </c>
      <c r="B158" s="6" t="s">
        <v>21</v>
      </c>
      <c r="C158" s="7">
        <v>14971.67</v>
      </c>
      <c r="D158" s="8">
        <v>13041</v>
      </c>
      <c r="E158" s="9">
        <f t="shared" si="14"/>
        <v>1.1480461621041331</v>
      </c>
      <c r="F158" s="10">
        <v>8475506493</v>
      </c>
      <c r="G158" s="7">
        <v>15300.403</v>
      </c>
      <c r="H158" s="10">
        <f t="shared" si="10"/>
        <v>553940.08203574771</v>
      </c>
      <c r="I158" s="6">
        <v>1</v>
      </c>
      <c r="J158" s="8">
        <v>250</v>
      </c>
      <c r="K158" s="7">
        <f t="shared" si="11"/>
        <v>287.01154052603329</v>
      </c>
      <c r="L158" s="7">
        <f t="shared" si="12"/>
        <v>15013.391459473967</v>
      </c>
      <c r="M158" s="10">
        <f t="shared" si="13"/>
        <v>564529.77436032041</v>
      </c>
      <c r="N158" s="6">
        <v>1</v>
      </c>
      <c r="O158" s="4"/>
    </row>
    <row r="159" spans="1:15" s="3" customFormat="1" ht="14.5" x14ac:dyDescent="0.35">
      <c r="A159" s="5">
        <v>45902</v>
      </c>
      <c r="B159" s="6" t="s">
        <v>43</v>
      </c>
      <c r="C159" s="7">
        <v>2211.2890000000002</v>
      </c>
      <c r="D159" s="8">
        <v>1557</v>
      </c>
      <c r="E159" s="9">
        <f t="shared" si="14"/>
        <v>1.420224149004496</v>
      </c>
      <c r="F159" s="10">
        <v>982210826</v>
      </c>
      <c r="G159" s="7">
        <v>2216.7829999999999</v>
      </c>
      <c r="H159" s="10">
        <f t="shared" si="10"/>
        <v>443079.37493205245</v>
      </c>
      <c r="I159" s="6">
        <v>1</v>
      </c>
      <c r="J159" s="8">
        <v>61</v>
      </c>
      <c r="K159" s="7">
        <f t="shared" si="11"/>
        <v>86.633673089274254</v>
      </c>
      <c r="L159" s="7">
        <f t="shared" si="12"/>
        <v>2130.1493269107254</v>
      </c>
      <c r="M159" s="10">
        <f t="shared" si="13"/>
        <v>461099.51710496418</v>
      </c>
      <c r="N159" s="6">
        <v>1</v>
      </c>
      <c r="O159" s="4"/>
    </row>
    <row r="160" spans="1:15" s="3" customFormat="1" ht="14.5" x14ac:dyDescent="0.35">
      <c r="A160" s="5">
        <v>46902</v>
      </c>
      <c r="B160" s="6" t="s">
        <v>46</v>
      </c>
      <c r="C160" s="7">
        <v>25711.227999999999</v>
      </c>
      <c r="D160" s="8">
        <v>22163</v>
      </c>
      <c r="E160" s="9">
        <f t="shared" si="14"/>
        <v>1.1600969182872354</v>
      </c>
      <c r="F160" s="10">
        <v>13702899811</v>
      </c>
      <c r="G160" s="7">
        <v>26773.887000000002</v>
      </c>
      <c r="H160" s="10">
        <f t="shared" si="10"/>
        <v>511800.91299406765</v>
      </c>
      <c r="I160" s="6">
        <v>1</v>
      </c>
      <c r="J160" s="8">
        <v>301</v>
      </c>
      <c r="K160" s="7">
        <f t="shared" si="11"/>
        <v>349.18917240445785</v>
      </c>
      <c r="L160" s="7">
        <f t="shared" si="12"/>
        <v>26424.697827595544</v>
      </c>
      <c r="M160" s="10">
        <f t="shared" si="13"/>
        <v>518564.10621619073</v>
      </c>
      <c r="N160" s="6">
        <v>1</v>
      </c>
      <c r="O160" s="4"/>
    </row>
    <row r="161" spans="1:15" s="3" customFormat="1" ht="14.5" x14ac:dyDescent="0.35">
      <c r="A161" s="5">
        <v>130902</v>
      </c>
      <c r="B161" s="6" t="s">
        <v>167</v>
      </c>
      <c r="C161" s="7">
        <v>1760.538</v>
      </c>
      <c r="D161" s="8">
        <v>1126</v>
      </c>
      <c r="E161" s="9">
        <f t="shared" si="14"/>
        <v>1.5635328596802842</v>
      </c>
      <c r="F161" s="10">
        <v>789180057</v>
      </c>
      <c r="G161" s="7">
        <v>1805.4740000000002</v>
      </c>
      <c r="H161" s="10">
        <f t="shared" si="10"/>
        <v>437104.08291672985</v>
      </c>
      <c r="I161" s="6">
        <v>1</v>
      </c>
      <c r="J161" s="8">
        <v>27</v>
      </c>
      <c r="K161" s="7">
        <f t="shared" si="11"/>
        <v>42.215387211367677</v>
      </c>
      <c r="L161" s="7">
        <f t="shared" si="12"/>
        <v>1763.2586127886325</v>
      </c>
      <c r="M161" s="10">
        <f t="shared" si="13"/>
        <v>447569.09240437188</v>
      </c>
      <c r="N161" s="6">
        <v>1</v>
      </c>
      <c r="O161" s="4"/>
    </row>
    <row r="162" spans="1:15" s="3" customFormat="1" ht="14.5" x14ac:dyDescent="0.35">
      <c r="A162" s="5">
        <v>233903</v>
      </c>
      <c r="B162" s="6" t="s">
        <v>300</v>
      </c>
      <c r="C162" s="7">
        <v>340.47800000000001</v>
      </c>
      <c r="D162" s="8">
        <v>195</v>
      </c>
      <c r="E162" s="9">
        <f t="shared" si="14"/>
        <v>1.7460410256410257</v>
      </c>
      <c r="F162" s="10">
        <v>220768336</v>
      </c>
      <c r="G162" s="7">
        <v>313.18</v>
      </c>
      <c r="H162" s="10">
        <f t="shared" si="10"/>
        <v>704924.75892458006</v>
      </c>
      <c r="I162" s="6">
        <v>1</v>
      </c>
      <c r="J162" s="8">
        <v>145</v>
      </c>
      <c r="K162" s="7">
        <f t="shared" si="11"/>
        <v>253.17594871794873</v>
      </c>
      <c r="L162" s="7">
        <f t="shared" si="12"/>
        <v>60.004051282051279</v>
      </c>
      <c r="M162" s="10">
        <f t="shared" si="13"/>
        <v>3679223.8404415431</v>
      </c>
      <c r="N162" s="6">
        <v>1</v>
      </c>
      <c r="O162" s="4"/>
    </row>
    <row r="163" spans="1:15" s="3" customFormat="1" ht="14.5" x14ac:dyDescent="0.35">
      <c r="A163" s="5">
        <v>170902</v>
      </c>
      <c r="B163" s="6" t="s">
        <v>222</v>
      </c>
      <c r="C163" s="7">
        <v>70358.695999999996</v>
      </c>
      <c r="D163" s="8">
        <v>59472</v>
      </c>
      <c r="E163" s="9">
        <f t="shared" si="14"/>
        <v>1.1830558245897229</v>
      </c>
      <c r="F163" s="10">
        <v>32404340795</v>
      </c>
      <c r="G163" s="7">
        <v>71480.698999999993</v>
      </c>
      <c r="H163" s="10">
        <f t="shared" si="10"/>
        <v>453329.93728838611</v>
      </c>
      <c r="I163" s="6">
        <v>1</v>
      </c>
      <c r="J163" s="8">
        <v>477</v>
      </c>
      <c r="K163" s="7">
        <f t="shared" si="11"/>
        <v>564.3176283292978</v>
      </c>
      <c r="L163" s="7">
        <f t="shared" si="12"/>
        <v>70916.381371670694</v>
      </c>
      <c r="M163" s="10">
        <f t="shared" si="13"/>
        <v>456937.31361122039</v>
      </c>
      <c r="N163" s="6">
        <v>1</v>
      </c>
      <c r="O163" s="4"/>
    </row>
    <row r="164" spans="1:15" s="3" customFormat="1" ht="14.5" x14ac:dyDescent="0.35">
      <c r="A164" s="5">
        <v>57922</v>
      </c>
      <c r="B164" s="6" t="s">
        <v>61</v>
      </c>
      <c r="C164" s="7">
        <v>13602.905000000001</v>
      </c>
      <c r="D164" s="8">
        <v>12343</v>
      </c>
      <c r="E164" s="9">
        <f t="shared" si="14"/>
        <v>1.1020744551567692</v>
      </c>
      <c r="F164" s="10">
        <v>10260693507</v>
      </c>
      <c r="G164" s="7">
        <v>13799.136</v>
      </c>
      <c r="H164" s="10">
        <f t="shared" si="10"/>
        <v>743575.06926520611</v>
      </c>
      <c r="I164" s="6">
        <v>1</v>
      </c>
      <c r="J164" s="8">
        <v>288</v>
      </c>
      <c r="K164" s="7">
        <f t="shared" si="11"/>
        <v>317.39744308514952</v>
      </c>
      <c r="L164" s="7">
        <f t="shared" si="12"/>
        <v>13481.73855691485</v>
      </c>
      <c r="M164" s="10">
        <f t="shared" si="13"/>
        <v>761080.884611669</v>
      </c>
      <c r="N164" s="6">
        <v>1</v>
      </c>
      <c r="O164" s="4"/>
    </row>
    <row r="165" spans="1:15" s="3" customFormat="1" ht="14.5" x14ac:dyDescent="0.35">
      <c r="A165" s="5">
        <v>178904</v>
      </c>
      <c r="B165" s="6" t="s">
        <v>441</v>
      </c>
      <c r="C165" s="7">
        <v>46659.446000000004</v>
      </c>
      <c r="D165" s="8">
        <v>38187</v>
      </c>
      <c r="E165" s="9">
        <f t="shared" si="14"/>
        <v>1.2218672846780319</v>
      </c>
      <c r="F165" s="10">
        <v>14987118111</v>
      </c>
      <c r="G165" s="7">
        <v>46726.362999999998</v>
      </c>
      <c r="H165" s="10">
        <f t="shared" si="10"/>
        <v>320742.23519172677</v>
      </c>
      <c r="I165" s="6">
        <v>1</v>
      </c>
      <c r="J165" s="8">
        <v>93</v>
      </c>
      <c r="K165" s="7">
        <f t="shared" si="11"/>
        <v>113.63365747505696</v>
      </c>
      <c r="L165" s="7">
        <f t="shared" si="12"/>
        <v>46612.729342524937</v>
      </c>
      <c r="M165" s="10">
        <f t="shared" si="13"/>
        <v>321524.14849750506</v>
      </c>
      <c r="N165" s="6">
        <v>1</v>
      </c>
      <c r="O165" s="4"/>
    </row>
    <row r="166" spans="1:15" s="3" customFormat="1" ht="14.5" x14ac:dyDescent="0.35">
      <c r="A166" s="5">
        <v>142901</v>
      </c>
      <c r="B166" s="6" t="s">
        <v>179</v>
      </c>
      <c r="C166" s="7">
        <v>1999.2850000000001</v>
      </c>
      <c r="D166" s="8">
        <v>1350</v>
      </c>
      <c r="E166" s="9">
        <f t="shared" si="14"/>
        <v>1.4809518518518519</v>
      </c>
      <c r="F166" s="10">
        <v>4594632689</v>
      </c>
      <c r="G166" s="7">
        <v>2074.4940000000001</v>
      </c>
      <c r="H166" s="10">
        <f t="shared" si="10"/>
        <v>2214820.9100628877</v>
      </c>
      <c r="I166" s="6">
        <v>1</v>
      </c>
      <c r="J166" s="8">
        <v>16</v>
      </c>
      <c r="K166" s="7">
        <f t="shared" si="11"/>
        <v>23.69522962962963</v>
      </c>
      <c r="L166" s="7">
        <f t="shared" si="12"/>
        <v>2050.7987703703707</v>
      </c>
      <c r="M166" s="10">
        <f t="shared" si="13"/>
        <v>2240411.2755393437</v>
      </c>
      <c r="N166" s="6">
        <v>1</v>
      </c>
      <c r="O166" s="4"/>
    </row>
    <row r="167" spans="1:15" s="3" customFormat="1" ht="14.5" x14ac:dyDescent="0.35">
      <c r="A167" s="5">
        <v>52901</v>
      </c>
      <c r="B167" s="6" t="s">
        <v>53</v>
      </c>
      <c r="C167" s="7">
        <v>1644.8040000000001</v>
      </c>
      <c r="D167" s="8">
        <v>1088</v>
      </c>
      <c r="E167" s="9">
        <f t="shared" si="14"/>
        <v>1.5117683823529413</v>
      </c>
      <c r="F167" s="10">
        <v>850950914</v>
      </c>
      <c r="G167" s="7">
        <v>1727.818</v>
      </c>
      <c r="H167" s="10">
        <f t="shared" si="10"/>
        <v>492500.31774179923</v>
      </c>
      <c r="I167" s="6">
        <v>1</v>
      </c>
      <c r="J167" s="8">
        <v>22</v>
      </c>
      <c r="K167" s="7">
        <f t="shared" si="11"/>
        <v>33.258904411764711</v>
      </c>
      <c r="L167" s="7">
        <f t="shared" si="12"/>
        <v>1694.5590955882353</v>
      </c>
      <c r="M167" s="10">
        <f t="shared" si="13"/>
        <v>502166.5613288086</v>
      </c>
      <c r="N167" s="6">
        <v>1</v>
      </c>
      <c r="O167" s="4"/>
    </row>
    <row r="168" spans="1:15" s="3" customFormat="1" ht="14.5" x14ac:dyDescent="0.35">
      <c r="A168" s="5">
        <v>53001</v>
      </c>
      <c r="B168" s="6" t="s">
        <v>395</v>
      </c>
      <c r="C168" s="7">
        <v>1269.51</v>
      </c>
      <c r="D168" s="8">
        <v>766</v>
      </c>
      <c r="E168" s="9">
        <f t="shared" si="14"/>
        <v>1.6573237597911228</v>
      </c>
      <c r="F168" s="10">
        <v>1208865280</v>
      </c>
      <c r="G168" s="7">
        <v>1332.3020000000001</v>
      </c>
      <c r="H168" s="10">
        <f t="shared" si="10"/>
        <v>907350.79584058258</v>
      </c>
      <c r="I168" s="6">
        <v>1</v>
      </c>
      <c r="J168" s="8">
        <v>0</v>
      </c>
      <c r="K168" s="7">
        <f t="shared" si="11"/>
        <v>0</v>
      </c>
      <c r="L168" s="7">
        <f t="shared" si="12"/>
        <v>1332.3020000000001</v>
      </c>
      <c r="M168" s="10">
        <f t="shared" si="13"/>
        <v>907350.79584058258</v>
      </c>
      <c r="N168" s="6">
        <v>1</v>
      </c>
      <c r="O168" s="4"/>
    </row>
    <row r="169" spans="1:15" s="3" customFormat="1" ht="14.5" x14ac:dyDescent="0.35">
      <c r="A169" s="5">
        <v>78901</v>
      </c>
      <c r="B169" s="6" t="s">
        <v>88</v>
      </c>
      <c r="C169" s="7">
        <v>432.80200000000002</v>
      </c>
      <c r="D169" s="8">
        <v>223</v>
      </c>
      <c r="E169" s="9">
        <f t="shared" si="14"/>
        <v>1.940816143497758</v>
      </c>
      <c r="F169" s="10">
        <v>218794940</v>
      </c>
      <c r="G169" s="7">
        <v>380.72900000000004</v>
      </c>
      <c r="H169" s="10">
        <f t="shared" si="10"/>
        <v>574673.69178602099</v>
      </c>
      <c r="I169" s="6">
        <v>1</v>
      </c>
      <c r="J169" s="8">
        <v>32</v>
      </c>
      <c r="K169" s="7">
        <f t="shared" si="11"/>
        <v>62.106116591928256</v>
      </c>
      <c r="L169" s="7">
        <f t="shared" si="12"/>
        <v>318.6228834080718</v>
      </c>
      <c r="M169" s="10">
        <f t="shared" si="13"/>
        <v>686689.34779483941</v>
      </c>
      <c r="N169" s="6">
        <v>1</v>
      </c>
      <c r="O169" s="4"/>
    </row>
    <row r="170" spans="1:15" s="3" customFormat="1" ht="14.5" x14ac:dyDescent="0.35">
      <c r="A170" s="5">
        <v>62901</v>
      </c>
      <c r="B170" s="6" t="s">
        <v>70</v>
      </c>
      <c r="C170" s="7">
        <v>2699.7339999999999</v>
      </c>
      <c r="D170" s="8">
        <v>2031</v>
      </c>
      <c r="E170" s="9">
        <f t="shared" si="14"/>
        <v>1.3292634170359428</v>
      </c>
      <c r="F170" s="10">
        <v>1189693184</v>
      </c>
      <c r="G170" s="7">
        <v>2763.835</v>
      </c>
      <c r="H170" s="10">
        <f t="shared" si="10"/>
        <v>430450.1477114227</v>
      </c>
      <c r="I170" s="6">
        <v>1</v>
      </c>
      <c r="J170" s="8">
        <v>218</v>
      </c>
      <c r="K170" s="7">
        <f t="shared" si="11"/>
        <v>289.7794249138355</v>
      </c>
      <c r="L170" s="7">
        <f t="shared" si="12"/>
        <v>2474.0555750861645</v>
      </c>
      <c r="M170" s="10">
        <f t="shared" si="13"/>
        <v>480867.6070094207</v>
      </c>
      <c r="N170" s="6">
        <v>1</v>
      </c>
      <c r="O170" s="4"/>
    </row>
    <row r="171" spans="1:15" s="3" customFormat="1" ht="14.5" x14ac:dyDescent="0.35">
      <c r="A171" s="5">
        <v>55901</v>
      </c>
      <c r="B171" s="6" t="s">
        <v>54</v>
      </c>
      <c r="C171" s="7">
        <v>751.34500000000003</v>
      </c>
      <c r="D171" s="8">
        <v>414</v>
      </c>
      <c r="E171" s="9">
        <f t="shared" si="14"/>
        <v>1.8148429951690821</v>
      </c>
      <c r="F171" s="10">
        <v>864908469</v>
      </c>
      <c r="G171" s="7">
        <v>771.69100000000003</v>
      </c>
      <c r="H171" s="10">
        <f t="shared" si="10"/>
        <v>1120796.3666804458</v>
      </c>
      <c r="I171" s="6">
        <v>1</v>
      </c>
      <c r="J171" s="8">
        <v>0</v>
      </c>
      <c r="K171" s="7">
        <f t="shared" si="11"/>
        <v>0</v>
      </c>
      <c r="L171" s="7">
        <f t="shared" si="12"/>
        <v>771.69100000000003</v>
      </c>
      <c r="M171" s="10">
        <f t="shared" si="13"/>
        <v>1120796.3666804458</v>
      </c>
      <c r="N171" s="6">
        <v>1</v>
      </c>
      <c r="O171" s="4"/>
    </row>
    <row r="172" spans="1:15" s="3" customFormat="1" ht="14.5" x14ac:dyDescent="0.35">
      <c r="A172" s="5">
        <v>101907</v>
      </c>
      <c r="B172" s="6" t="s">
        <v>412</v>
      </c>
      <c r="C172" s="7">
        <v>138403.82500000001</v>
      </c>
      <c r="D172" s="8">
        <v>114618</v>
      </c>
      <c r="E172" s="9">
        <f t="shared" si="14"/>
        <v>1.2075225967998047</v>
      </c>
      <c r="F172" s="10">
        <v>48777390509</v>
      </c>
      <c r="G172" s="7">
        <v>141185.67300000001</v>
      </c>
      <c r="H172" s="10">
        <f t="shared" si="10"/>
        <v>345483.99616298173</v>
      </c>
      <c r="I172" s="6">
        <v>1</v>
      </c>
      <c r="J172" s="8">
        <v>523</v>
      </c>
      <c r="K172" s="7">
        <f t="shared" si="11"/>
        <v>631.53431812629788</v>
      </c>
      <c r="L172" s="7">
        <f t="shared" si="12"/>
        <v>140554.13868187371</v>
      </c>
      <c r="M172" s="10">
        <f t="shared" si="13"/>
        <v>347036.31615858269</v>
      </c>
      <c r="N172" s="6">
        <v>1</v>
      </c>
      <c r="O172" s="4"/>
    </row>
    <row r="173" spans="1:15" s="3" customFormat="1" ht="14.5" x14ac:dyDescent="0.35">
      <c r="A173" s="5">
        <v>172902</v>
      </c>
      <c r="B173" s="6" t="s">
        <v>225</v>
      </c>
      <c r="C173" s="7">
        <v>1558.662</v>
      </c>
      <c r="D173" s="8">
        <v>1028</v>
      </c>
      <c r="E173" s="9">
        <f t="shared" si="14"/>
        <v>1.5162081712062256</v>
      </c>
      <c r="F173" s="10">
        <v>784618034</v>
      </c>
      <c r="G173" s="7">
        <v>1477.3030000000001</v>
      </c>
      <c r="H173" s="10">
        <f t="shared" si="10"/>
        <v>531115.17000913143</v>
      </c>
      <c r="I173" s="6">
        <v>1</v>
      </c>
      <c r="J173" s="8">
        <v>15</v>
      </c>
      <c r="K173" s="7">
        <f t="shared" si="11"/>
        <v>22.743122568093384</v>
      </c>
      <c r="L173" s="7">
        <f t="shared" si="12"/>
        <v>1454.5598774319067</v>
      </c>
      <c r="M173" s="10">
        <f t="shared" si="13"/>
        <v>539419.54963399633</v>
      </c>
      <c r="N173" s="6">
        <v>1</v>
      </c>
      <c r="O173" s="4"/>
    </row>
    <row r="174" spans="1:15" s="3" customFormat="1" ht="14.5" x14ac:dyDescent="0.35">
      <c r="A174" s="5">
        <v>56901</v>
      </c>
      <c r="B174" s="6" t="s">
        <v>413</v>
      </c>
      <c r="C174" s="7">
        <v>2272.694</v>
      </c>
      <c r="D174" s="8">
        <v>1755</v>
      </c>
      <c r="E174" s="9">
        <f t="shared" si="14"/>
        <v>1.2949823361823363</v>
      </c>
      <c r="F174" s="10">
        <v>1041367888</v>
      </c>
      <c r="G174" s="7">
        <v>2272.1150000000002</v>
      </c>
      <c r="H174" s="10">
        <f t="shared" si="10"/>
        <v>458325.34356755705</v>
      </c>
      <c r="I174" s="6">
        <v>1</v>
      </c>
      <c r="J174" s="8">
        <v>9</v>
      </c>
      <c r="K174" s="7">
        <f t="shared" si="11"/>
        <v>11.654841025641026</v>
      </c>
      <c r="L174" s="7">
        <f t="shared" si="12"/>
        <v>2260.4601589743593</v>
      </c>
      <c r="M174" s="10">
        <f t="shared" si="13"/>
        <v>460688.45047572121</v>
      </c>
      <c r="N174" s="6">
        <v>1</v>
      </c>
      <c r="O174" s="4"/>
    </row>
    <row r="175" spans="1:15" s="3" customFormat="1" ht="14.5" x14ac:dyDescent="0.35">
      <c r="A175" s="5">
        <v>57905</v>
      </c>
      <c r="B175" s="6" t="s">
        <v>57</v>
      </c>
      <c r="C175" s="7">
        <v>204511.54199999999</v>
      </c>
      <c r="D175" s="8">
        <v>157582</v>
      </c>
      <c r="E175" s="9">
        <f t="shared" si="14"/>
        <v>1.297810295592136</v>
      </c>
      <c r="F175" s="10">
        <v>98852628142</v>
      </c>
      <c r="G175" s="7">
        <v>204647.75099999999</v>
      </c>
      <c r="H175" s="10">
        <f t="shared" si="10"/>
        <v>483037.94035830867</v>
      </c>
      <c r="I175" s="6">
        <v>1</v>
      </c>
      <c r="J175" s="8">
        <v>1317</v>
      </c>
      <c r="K175" s="7">
        <f t="shared" si="11"/>
        <v>1709.2161592948432</v>
      </c>
      <c r="L175" s="7">
        <f t="shared" si="12"/>
        <v>202938.53484070514</v>
      </c>
      <c r="M175" s="10">
        <f t="shared" si="13"/>
        <v>487106.24731568858</v>
      </c>
      <c r="N175" s="6">
        <v>1</v>
      </c>
      <c r="O175" s="4"/>
    </row>
    <row r="176" spans="1:15" s="3" customFormat="1" ht="14.5" x14ac:dyDescent="0.35">
      <c r="A176" s="5">
        <v>58902</v>
      </c>
      <c r="B176" s="6" t="s">
        <v>62</v>
      </c>
      <c r="C176" s="7">
        <v>271.37200000000001</v>
      </c>
      <c r="D176" s="8">
        <v>169</v>
      </c>
      <c r="E176" s="9">
        <f t="shared" si="14"/>
        <v>1.605751479289941</v>
      </c>
      <c r="F176" s="10">
        <v>93503387</v>
      </c>
      <c r="G176" s="7">
        <v>266.83300000000003</v>
      </c>
      <c r="H176" s="10">
        <f t="shared" si="10"/>
        <v>350419.12731933454</v>
      </c>
      <c r="I176" s="6">
        <v>1</v>
      </c>
      <c r="J176" s="8">
        <v>93</v>
      </c>
      <c r="K176" s="7">
        <f t="shared" si="11"/>
        <v>149.33488757396452</v>
      </c>
      <c r="L176" s="7">
        <f t="shared" si="12"/>
        <v>117.4981124260355</v>
      </c>
      <c r="M176" s="10">
        <f t="shared" si="13"/>
        <v>795786.29025942809</v>
      </c>
      <c r="N176" s="6">
        <v>1</v>
      </c>
      <c r="O176" s="4"/>
    </row>
    <row r="177" spans="1:15" s="3" customFormat="1" ht="14.5" x14ac:dyDescent="0.35">
      <c r="A177" s="5">
        <v>249905</v>
      </c>
      <c r="B177" s="6" t="s">
        <v>322</v>
      </c>
      <c r="C177" s="7">
        <v>4040.2779999999998</v>
      </c>
      <c r="D177" s="8">
        <v>3129</v>
      </c>
      <c r="E177" s="9">
        <f t="shared" si="14"/>
        <v>1.2912361776925534</v>
      </c>
      <c r="F177" s="10">
        <v>1854961308</v>
      </c>
      <c r="G177" s="7">
        <v>4200.7880000000005</v>
      </c>
      <c r="H177" s="10">
        <f t="shared" si="10"/>
        <v>441574.60647859395</v>
      </c>
      <c r="I177" s="6">
        <v>1</v>
      </c>
      <c r="J177" s="8">
        <v>258</v>
      </c>
      <c r="K177" s="7">
        <f t="shared" si="11"/>
        <v>333.13893384467877</v>
      </c>
      <c r="L177" s="7">
        <f t="shared" si="12"/>
        <v>3867.6490661553216</v>
      </c>
      <c r="M177" s="10">
        <f t="shared" si="13"/>
        <v>479609.5189277202</v>
      </c>
      <c r="N177" s="6">
        <v>1</v>
      </c>
      <c r="O177" s="4"/>
    </row>
    <row r="178" spans="1:15" s="3" customFormat="1" ht="14.5" x14ac:dyDescent="0.35">
      <c r="A178" s="5">
        <v>101908</v>
      </c>
      <c r="B178" s="6" t="s">
        <v>122</v>
      </c>
      <c r="C178" s="7">
        <v>15850.619000000001</v>
      </c>
      <c r="D178" s="8">
        <v>13060</v>
      </c>
      <c r="E178" s="9">
        <f t="shared" si="14"/>
        <v>1.2136767993874427</v>
      </c>
      <c r="F178" s="10">
        <v>8080144290</v>
      </c>
      <c r="G178" s="7">
        <v>16287.300999999999</v>
      </c>
      <c r="H178" s="10">
        <f t="shared" si="10"/>
        <v>496100.87576818286</v>
      </c>
      <c r="I178" s="6">
        <v>1</v>
      </c>
      <c r="J178" s="8">
        <v>2262</v>
      </c>
      <c r="K178" s="7">
        <f t="shared" si="11"/>
        <v>2745.3369202143954</v>
      </c>
      <c r="L178" s="7">
        <f t="shared" si="12"/>
        <v>13541.964079785605</v>
      </c>
      <c r="M178" s="10">
        <f t="shared" si="13"/>
        <v>596674.47368741839</v>
      </c>
      <c r="N178" s="6">
        <v>1</v>
      </c>
      <c r="O178" s="4"/>
    </row>
    <row r="179" spans="1:15" s="3" customFormat="1" ht="14.5" x14ac:dyDescent="0.35">
      <c r="A179" s="5">
        <v>61901</v>
      </c>
      <c r="B179" s="6" t="s">
        <v>353</v>
      </c>
      <c r="C179" s="7">
        <v>34408.612000000001</v>
      </c>
      <c r="D179" s="8">
        <v>28376</v>
      </c>
      <c r="E179" s="9">
        <f t="shared" si="14"/>
        <v>1.2125955737242742</v>
      </c>
      <c r="F179" s="10">
        <v>13963361639</v>
      </c>
      <c r="G179" s="7">
        <v>34675.981</v>
      </c>
      <c r="H179" s="10">
        <f t="shared" si="10"/>
        <v>402681.08461012249</v>
      </c>
      <c r="I179" s="6">
        <v>1</v>
      </c>
      <c r="J179" s="8">
        <v>120</v>
      </c>
      <c r="K179" s="7">
        <f t="shared" si="11"/>
        <v>145.51146884691289</v>
      </c>
      <c r="L179" s="7">
        <f t="shared" si="12"/>
        <v>34530.469531153089</v>
      </c>
      <c r="M179" s="10">
        <f t="shared" si="13"/>
        <v>404377.98351981217</v>
      </c>
      <c r="N179" s="6">
        <v>1</v>
      </c>
      <c r="O179" s="4"/>
    </row>
    <row r="180" spans="1:15" s="3" customFormat="1" ht="14.5" x14ac:dyDescent="0.35">
      <c r="A180" s="5">
        <v>251901</v>
      </c>
      <c r="B180" s="6" t="s">
        <v>326</v>
      </c>
      <c r="C180" s="7">
        <v>2230.0970000000002</v>
      </c>
      <c r="D180" s="8">
        <v>1717</v>
      </c>
      <c r="E180" s="9">
        <f t="shared" si="14"/>
        <v>1.2988334304018638</v>
      </c>
      <c r="F180" s="10">
        <v>1240670432</v>
      </c>
      <c r="G180" s="7">
        <v>2239.712</v>
      </c>
      <c r="H180" s="10">
        <f t="shared" si="10"/>
        <v>553941.94967924443</v>
      </c>
      <c r="I180" s="6">
        <v>1</v>
      </c>
      <c r="J180" s="8">
        <v>153</v>
      </c>
      <c r="K180" s="7">
        <f t="shared" si="11"/>
        <v>198.72151485148515</v>
      </c>
      <c r="L180" s="7">
        <f t="shared" si="12"/>
        <v>2040.9904851485148</v>
      </c>
      <c r="M180" s="10">
        <f t="shared" si="13"/>
        <v>607876.63687208283</v>
      </c>
      <c r="N180" s="6">
        <v>1</v>
      </c>
      <c r="O180" s="4"/>
    </row>
    <row r="181" spans="1:15" s="3" customFormat="1" ht="14.5" x14ac:dyDescent="0.35">
      <c r="A181" s="5">
        <v>146903</v>
      </c>
      <c r="B181" s="6" t="s">
        <v>190</v>
      </c>
      <c r="C181" s="7">
        <v>274.25</v>
      </c>
      <c r="D181" s="8">
        <v>166</v>
      </c>
      <c r="E181" s="9">
        <f t="shared" si="14"/>
        <v>1.6521084337349397</v>
      </c>
      <c r="F181" s="10">
        <v>168655426</v>
      </c>
      <c r="G181" s="7">
        <v>284.93600000000004</v>
      </c>
      <c r="H181" s="10">
        <f t="shared" si="10"/>
        <v>591906.34388073103</v>
      </c>
      <c r="I181" s="6">
        <v>1</v>
      </c>
      <c r="J181" s="8">
        <v>66</v>
      </c>
      <c r="K181" s="7">
        <f t="shared" si="11"/>
        <v>109.03915662650601</v>
      </c>
      <c r="L181" s="7">
        <f t="shared" si="12"/>
        <v>175.89684337349402</v>
      </c>
      <c r="M181" s="10">
        <f t="shared" si="13"/>
        <v>958831.45351211436</v>
      </c>
      <c r="N181" s="6">
        <v>1</v>
      </c>
      <c r="O181" s="4"/>
    </row>
    <row r="182" spans="1:15" s="3" customFormat="1" ht="14.5" x14ac:dyDescent="0.35">
      <c r="A182" s="5">
        <v>81906</v>
      </c>
      <c r="B182" s="6" t="s">
        <v>94</v>
      </c>
      <c r="C182" s="7">
        <v>252.96100000000001</v>
      </c>
      <c r="D182" s="8">
        <v>166</v>
      </c>
      <c r="E182" s="9">
        <f t="shared" si="14"/>
        <v>1.5238614457831325</v>
      </c>
      <c r="F182" s="10">
        <v>144832357</v>
      </c>
      <c r="G182" s="7">
        <v>231.65800000000002</v>
      </c>
      <c r="H182" s="10">
        <f t="shared" si="10"/>
        <v>625199.03046732675</v>
      </c>
      <c r="I182" s="6">
        <v>1</v>
      </c>
      <c r="J182" s="8">
        <v>86</v>
      </c>
      <c r="K182" s="7">
        <f t="shared" si="11"/>
        <v>131.05208433734938</v>
      </c>
      <c r="L182" s="7">
        <f t="shared" si="12"/>
        <v>100.60591566265063</v>
      </c>
      <c r="M182" s="10">
        <f t="shared" si="13"/>
        <v>1439600.803253443</v>
      </c>
      <c r="N182" s="6">
        <v>1</v>
      </c>
      <c r="O182" s="4"/>
    </row>
    <row r="183" spans="1:15" s="3" customFormat="1" ht="14.5" x14ac:dyDescent="0.35">
      <c r="A183" s="5">
        <v>176903</v>
      </c>
      <c r="B183" s="6" t="s">
        <v>228</v>
      </c>
      <c r="C183" s="7">
        <v>948.29399999999998</v>
      </c>
      <c r="D183" s="8">
        <v>582</v>
      </c>
      <c r="E183" s="9">
        <f t="shared" si="14"/>
        <v>1.6293711340206185</v>
      </c>
      <c r="F183" s="10">
        <v>558888431</v>
      </c>
      <c r="G183" s="7">
        <v>929.77700000000004</v>
      </c>
      <c r="H183" s="10">
        <f t="shared" si="10"/>
        <v>601099.43674666074</v>
      </c>
      <c r="I183" s="6">
        <v>1</v>
      </c>
      <c r="J183" s="8">
        <v>21</v>
      </c>
      <c r="K183" s="7">
        <f t="shared" si="11"/>
        <v>34.21679381443299</v>
      </c>
      <c r="L183" s="7">
        <f t="shared" si="12"/>
        <v>895.56020618556704</v>
      </c>
      <c r="M183" s="10">
        <f t="shared" si="13"/>
        <v>624065.72683757008</v>
      </c>
      <c r="N183" s="6">
        <v>1</v>
      </c>
      <c r="O183" s="4"/>
    </row>
    <row r="184" spans="1:15" s="3" customFormat="1" ht="14.5" x14ac:dyDescent="0.35">
      <c r="A184" s="5">
        <v>82902</v>
      </c>
      <c r="B184" s="6" t="s">
        <v>369</v>
      </c>
      <c r="C184" s="7">
        <v>1569.741</v>
      </c>
      <c r="D184" s="8">
        <v>956</v>
      </c>
      <c r="E184" s="9">
        <f t="shared" si="14"/>
        <v>1.6419884937238494</v>
      </c>
      <c r="F184" s="10">
        <v>762022254</v>
      </c>
      <c r="G184" s="7">
        <v>1558.2760000000001</v>
      </c>
      <c r="H184" s="10">
        <f t="shared" si="10"/>
        <v>489016.22947411111</v>
      </c>
      <c r="I184" s="6">
        <v>1</v>
      </c>
      <c r="J184" s="8">
        <v>12</v>
      </c>
      <c r="K184" s="7">
        <f t="shared" si="11"/>
        <v>19.703861924686194</v>
      </c>
      <c r="L184" s="7">
        <f t="shared" si="12"/>
        <v>1538.5721380753139</v>
      </c>
      <c r="M184" s="10">
        <f t="shared" si="13"/>
        <v>495278.85962711915</v>
      </c>
      <c r="N184" s="6">
        <v>1</v>
      </c>
      <c r="O184" s="4"/>
    </row>
    <row r="185" spans="1:15" s="3" customFormat="1" ht="14.5" x14ac:dyDescent="0.35">
      <c r="A185" s="5">
        <v>144903</v>
      </c>
      <c r="B185" s="6" t="s">
        <v>186</v>
      </c>
      <c r="C185" s="7">
        <v>325.52600000000001</v>
      </c>
      <c r="D185" s="8">
        <v>166</v>
      </c>
      <c r="E185" s="9">
        <f t="shared" si="14"/>
        <v>1.9610000000000001</v>
      </c>
      <c r="F185" s="10">
        <v>113501019</v>
      </c>
      <c r="G185" s="7">
        <v>324.29000000000002</v>
      </c>
      <c r="H185" s="10">
        <f t="shared" si="10"/>
        <v>349998.51675969036</v>
      </c>
      <c r="I185" s="6">
        <v>1</v>
      </c>
      <c r="J185" s="8">
        <v>24</v>
      </c>
      <c r="K185" s="7">
        <f t="shared" si="11"/>
        <v>47.064</v>
      </c>
      <c r="L185" s="7">
        <f t="shared" si="12"/>
        <v>277.226</v>
      </c>
      <c r="M185" s="10">
        <f t="shared" si="13"/>
        <v>409416.9341980911</v>
      </c>
      <c r="N185" s="6">
        <v>1</v>
      </c>
      <c r="O185" s="4"/>
    </row>
    <row r="186" spans="1:15" s="3" customFormat="1" ht="14.5" x14ac:dyDescent="0.35">
      <c r="A186" s="5">
        <v>133905</v>
      </c>
      <c r="B186" s="6" t="s">
        <v>173</v>
      </c>
      <c r="C186" s="7">
        <v>85.885999999999996</v>
      </c>
      <c r="D186" s="8">
        <v>14</v>
      </c>
      <c r="E186" s="9">
        <f t="shared" si="14"/>
        <v>6.1347142857142858</v>
      </c>
      <c r="F186" s="10">
        <v>60722238</v>
      </c>
      <c r="G186" s="7">
        <v>86.19</v>
      </c>
      <c r="H186" s="10">
        <f t="shared" si="10"/>
        <v>704516.04594500526</v>
      </c>
      <c r="I186" s="6">
        <v>1</v>
      </c>
      <c r="J186" s="8">
        <v>10</v>
      </c>
      <c r="K186" s="7">
        <f t="shared" si="11"/>
        <v>61.347142857142856</v>
      </c>
      <c r="L186" s="7">
        <f t="shared" si="12"/>
        <v>24.842857142857142</v>
      </c>
      <c r="M186" s="10">
        <f t="shared" si="13"/>
        <v>2444253.3985048882</v>
      </c>
      <c r="N186" s="6">
        <v>1</v>
      </c>
      <c r="O186" s="4"/>
    </row>
    <row r="187" spans="1:15" s="3" customFormat="1" ht="14.5" x14ac:dyDescent="0.35">
      <c r="A187" s="5">
        <v>86024</v>
      </c>
      <c r="B187" s="6" t="s">
        <v>103</v>
      </c>
      <c r="C187" s="7">
        <v>107.96</v>
      </c>
      <c r="D187" s="8">
        <v>6</v>
      </c>
      <c r="E187" s="9">
        <f t="shared" si="14"/>
        <v>17.993333333333332</v>
      </c>
      <c r="F187" s="10">
        <v>42394567</v>
      </c>
      <c r="G187" s="7">
        <v>108.396</v>
      </c>
      <c r="H187" s="10">
        <f t="shared" si="10"/>
        <v>391108.22355068452</v>
      </c>
      <c r="I187" s="6">
        <v>1</v>
      </c>
      <c r="J187" s="8">
        <v>4</v>
      </c>
      <c r="K187" s="7">
        <f t="shared" si="11"/>
        <v>71.973333333333329</v>
      </c>
      <c r="L187" s="7">
        <f t="shared" si="12"/>
        <v>36.422666666666672</v>
      </c>
      <c r="M187" s="10">
        <f t="shared" si="13"/>
        <v>1163961.0956547204</v>
      </c>
      <c r="N187" s="6">
        <v>1</v>
      </c>
      <c r="O187" s="4"/>
    </row>
    <row r="188" spans="1:15" s="3" customFormat="1" ht="14.5" x14ac:dyDescent="0.35">
      <c r="A188" s="5">
        <v>105904</v>
      </c>
      <c r="B188" s="6" t="s">
        <v>135</v>
      </c>
      <c r="C188" s="7">
        <v>6486.7560000000003</v>
      </c>
      <c r="D188" s="8">
        <v>5894</v>
      </c>
      <c r="E188" s="9">
        <f t="shared" si="14"/>
        <v>1.1005693926026467</v>
      </c>
      <c r="F188" s="10">
        <v>3901803025</v>
      </c>
      <c r="G188" s="7">
        <v>6635.2020000000002</v>
      </c>
      <c r="H188" s="10">
        <f t="shared" si="10"/>
        <v>588045.85376601946</v>
      </c>
      <c r="I188" s="6">
        <v>1</v>
      </c>
      <c r="J188" s="8">
        <v>156</v>
      </c>
      <c r="K188" s="7">
        <f t="shared" si="11"/>
        <v>171.6888252460129</v>
      </c>
      <c r="L188" s="7">
        <f t="shared" si="12"/>
        <v>6463.5131747539872</v>
      </c>
      <c r="M188" s="10">
        <f t="shared" si="13"/>
        <v>603665.98156559176</v>
      </c>
      <c r="N188" s="6">
        <v>1</v>
      </c>
      <c r="O188" s="4"/>
    </row>
    <row r="189" spans="1:15" s="3" customFormat="1" ht="14.5" x14ac:dyDescent="0.35">
      <c r="A189" s="5">
        <v>227909</v>
      </c>
      <c r="B189" s="6" t="s">
        <v>294</v>
      </c>
      <c r="C189" s="7">
        <v>8899.7649999999994</v>
      </c>
      <c r="D189" s="8">
        <v>8116</v>
      </c>
      <c r="E189" s="9">
        <f t="shared" si="14"/>
        <v>1.0965703548546082</v>
      </c>
      <c r="F189" s="10">
        <v>13626040970</v>
      </c>
      <c r="G189" s="7">
        <v>8978.2080000000005</v>
      </c>
      <c r="H189" s="10">
        <f t="shared" si="10"/>
        <v>1517679.3598455281</v>
      </c>
      <c r="I189" s="6">
        <v>1</v>
      </c>
      <c r="J189" s="8">
        <v>655</v>
      </c>
      <c r="K189" s="7">
        <f t="shared" si="11"/>
        <v>718.25358242976836</v>
      </c>
      <c r="L189" s="7">
        <f t="shared" si="12"/>
        <v>8259.9544175702322</v>
      </c>
      <c r="M189" s="10">
        <f t="shared" si="13"/>
        <v>1649650.8674448919</v>
      </c>
      <c r="N189" s="6">
        <v>1</v>
      </c>
      <c r="O189" s="4"/>
    </row>
    <row r="190" spans="1:15" s="3" customFormat="1" ht="14.5" x14ac:dyDescent="0.35">
      <c r="A190" s="5">
        <v>30906</v>
      </c>
      <c r="B190" s="6" t="s">
        <v>29</v>
      </c>
      <c r="C190" s="7">
        <v>660.6</v>
      </c>
      <c r="D190" s="8">
        <v>407</v>
      </c>
      <c r="E190" s="9">
        <f t="shared" si="14"/>
        <v>1.6230958230958232</v>
      </c>
      <c r="F190" s="10">
        <v>233810742</v>
      </c>
      <c r="G190" s="7">
        <v>665.38700000000006</v>
      </c>
      <c r="H190" s="10">
        <f t="shared" si="10"/>
        <v>351390.60727065598</v>
      </c>
      <c r="I190" s="6">
        <v>1</v>
      </c>
      <c r="J190" s="8">
        <v>96</v>
      </c>
      <c r="K190" s="7">
        <f t="shared" si="11"/>
        <v>155.81719901719902</v>
      </c>
      <c r="L190" s="7">
        <f t="shared" si="12"/>
        <v>509.56980098280104</v>
      </c>
      <c r="M190" s="10">
        <f t="shared" si="13"/>
        <v>458839.47900572617</v>
      </c>
      <c r="N190" s="6">
        <v>1</v>
      </c>
      <c r="O190" s="4"/>
    </row>
    <row r="191" spans="1:15" s="3" customFormat="1" ht="14.5" x14ac:dyDescent="0.35">
      <c r="A191" s="5">
        <v>121906</v>
      </c>
      <c r="B191" s="6" t="s">
        <v>154</v>
      </c>
      <c r="C191" s="7">
        <v>701.05799999999999</v>
      </c>
      <c r="D191" s="8">
        <v>477</v>
      </c>
      <c r="E191" s="9">
        <f t="shared" si="14"/>
        <v>1.4697232704402516</v>
      </c>
      <c r="F191" s="10">
        <v>348124761</v>
      </c>
      <c r="G191" s="7">
        <v>715.34199999999998</v>
      </c>
      <c r="H191" s="10">
        <f t="shared" si="10"/>
        <v>486654.99998602067</v>
      </c>
      <c r="I191" s="6">
        <v>1</v>
      </c>
      <c r="J191" s="8">
        <v>142</v>
      </c>
      <c r="K191" s="7">
        <f t="shared" si="11"/>
        <v>208.70070440251573</v>
      </c>
      <c r="L191" s="7">
        <f t="shared" si="12"/>
        <v>506.64129559748426</v>
      </c>
      <c r="M191" s="10">
        <f t="shared" si="13"/>
        <v>687122.75139249151</v>
      </c>
      <c r="N191" s="6">
        <v>1</v>
      </c>
      <c r="O191" s="4"/>
    </row>
    <row r="192" spans="1:15" s="3" customFormat="1" ht="14.5" x14ac:dyDescent="0.35">
      <c r="A192" s="5">
        <v>143906</v>
      </c>
      <c r="B192" s="6" t="s">
        <v>185</v>
      </c>
      <c r="C192" s="7">
        <v>154.07</v>
      </c>
      <c r="D192" s="8">
        <v>97</v>
      </c>
      <c r="E192" s="9">
        <f t="shared" si="14"/>
        <v>1.5883505154639175</v>
      </c>
      <c r="F192" s="10">
        <v>77631880</v>
      </c>
      <c r="G192" s="7">
        <v>171.31700000000001</v>
      </c>
      <c r="H192" s="10">
        <f t="shared" si="10"/>
        <v>453147.55686826172</v>
      </c>
      <c r="I192" s="6">
        <v>1</v>
      </c>
      <c r="J192" s="8">
        <v>41</v>
      </c>
      <c r="K192" s="7">
        <f t="shared" si="11"/>
        <v>65.122371134020611</v>
      </c>
      <c r="L192" s="7">
        <f t="shared" si="12"/>
        <v>106.1946288659794</v>
      </c>
      <c r="M192" s="10">
        <f t="shared" si="13"/>
        <v>731033.95933492656</v>
      </c>
      <c r="N192" s="6">
        <v>1</v>
      </c>
      <c r="O192" s="4"/>
    </row>
    <row r="193" spans="1:15" s="3" customFormat="1" ht="14.5" x14ac:dyDescent="0.35">
      <c r="A193" s="5">
        <v>81902</v>
      </c>
      <c r="B193" s="6" t="s">
        <v>92</v>
      </c>
      <c r="C193" s="7">
        <v>2374.0610000000001</v>
      </c>
      <c r="D193" s="8">
        <v>1858</v>
      </c>
      <c r="E193" s="9">
        <f t="shared" si="14"/>
        <v>1.2777508073196986</v>
      </c>
      <c r="F193" s="10">
        <v>1469589827</v>
      </c>
      <c r="G193" s="7">
        <v>2368.1970000000001</v>
      </c>
      <c r="H193" s="10">
        <f t="shared" si="10"/>
        <v>620552.18674797739</v>
      </c>
      <c r="I193" s="6">
        <v>1</v>
      </c>
      <c r="J193" s="8">
        <v>82</v>
      </c>
      <c r="K193" s="7">
        <f t="shared" si="11"/>
        <v>104.77556620021528</v>
      </c>
      <c r="L193" s="7">
        <f t="shared" si="12"/>
        <v>2263.4214337997846</v>
      </c>
      <c r="M193" s="10">
        <f t="shared" si="13"/>
        <v>649278.03768866998</v>
      </c>
      <c r="N193" s="6">
        <v>1</v>
      </c>
      <c r="O193" s="4"/>
    </row>
    <row r="194" spans="1:15" s="3" customFormat="1" ht="14.5" x14ac:dyDescent="0.35">
      <c r="A194" s="5">
        <v>128904</v>
      </c>
      <c r="B194" s="6" t="s">
        <v>165</v>
      </c>
      <c r="C194" s="7">
        <v>532.46100000000001</v>
      </c>
      <c r="D194" s="8">
        <v>363</v>
      </c>
      <c r="E194" s="9">
        <f t="shared" si="14"/>
        <v>1.4668347107438018</v>
      </c>
      <c r="F194" s="10">
        <v>413533529</v>
      </c>
      <c r="G194" s="7">
        <v>529.15200000000004</v>
      </c>
      <c r="H194" s="10">
        <f t="shared" si="10"/>
        <v>781502.34526185284</v>
      </c>
      <c r="I194" s="6">
        <v>1</v>
      </c>
      <c r="J194" s="8">
        <v>48</v>
      </c>
      <c r="K194" s="7">
        <f t="shared" si="11"/>
        <v>70.408066115702482</v>
      </c>
      <c r="L194" s="7">
        <f t="shared" si="12"/>
        <v>458.74393388429758</v>
      </c>
      <c r="M194" s="10">
        <f t="shared" si="13"/>
        <v>901447.40552427585</v>
      </c>
      <c r="N194" s="6">
        <v>1</v>
      </c>
      <c r="O194" s="4"/>
    </row>
    <row r="195" spans="1:15" s="3" customFormat="1" ht="14.5" x14ac:dyDescent="0.35">
      <c r="A195" s="5">
        <v>75906</v>
      </c>
      <c r="B195" s="6" t="s">
        <v>86</v>
      </c>
      <c r="C195" s="7">
        <v>366.07299999999998</v>
      </c>
      <c r="D195" s="8">
        <v>235</v>
      </c>
      <c r="E195" s="9">
        <f t="shared" si="14"/>
        <v>1.5577574468085105</v>
      </c>
      <c r="F195" s="10">
        <v>183930070</v>
      </c>
      <c r="G195" s="7">
        <v>356.79900000000004</v>
      </c>
      <c r="H195" s="10">
        <f t="shared" si="10"/>
        <v>515500.5199005602</v>
      </c>
      <c r="I195" s="6">
        <v>1</v>
      </c>
      <c r="J195" s="8">
        <v>74</v>
      </c>
      <c r="K195" s="7">
        <f t="shared" si="11"/>
        <v>115.27405106382977</v>
      </c>
      <c r="L195" s="7">
        <f t="shared" si="12"/>
        <v>241.52494893617026</v>
      </c>
      <c r="M195" s="10">
        <f t="shared" si="13"/>
        <v>761536.52370136173</v>
      </c>
      <c r="N195" s="6">
        <v>1</v>
      </c>
      <c r="O195" s="4"/>
    </row>
    <row r="196" spans="1:15" s="3" customFormat="1" ht="14.5" x14ac:dyDescent="0.35">
      <c r="A196" s="5">
        <v>75901</v>
      </c>
      <c r="B196" s="6" t="s">
        <v>83</v>
      </c>
      <c r="C196" s="7">
        <v>925.28300000000002</v>
      </c>
      <c r="D196" s="8">
        <v>564</v>
      </c>
      <c r="E196" s="9">
        <f t="shared" si="14"/>
        <v>1.6405726950354611</v>
      </c>
      <c r="F196" s="10">
        <v>382361086</v>
      </c>
      <c r="G196" s="7">
        <v>918.87100000000009</v>
      </c>
      <c r="H196" s="10">
        <f t="shared" si="10"/>
        <v>416120.52834402211</v>
      </c>
      <c r="I196" s="6">
        <v>1</v>
      </c>
      <c r="J196" s="8">
        <v>51</v>
      </c>
      <c r="K196" s="7">
        <f t="shared" si="11"/>
        <v>83.669207446808514</v>
      </c>
      <c r="L196" s="7">
        <f t="shared" si="12"/>
        <v>835.20179255319158</v>
      </c>
      <c r="M196" s="10">
        <f t="shared" si="13"/>
        <v>457806.83112656098</v>
      </c>
      <c r="N196" s="6">
        <v>1</v>
      </c>
      <c r="O196" s="4"/>
    </row>
    <row r="197" spans="1:15" s="3" customFormat="1" ht="14.5" x14ac:dyDescent="0.35">
      <c r="A197" s="5">
        <v>178914</v>
      </c>
      <c r="B197" s="6" t="s">
        <v>235</v>
      </c>
      <c r="C197" s="7">
        <v>6819.308</v>
      </c>
      <c r="D197" s="8">
        <v>5738</v>
      </c>
      <c r="E197" s="9">
        <f t="shared" si="14"/>
        <v>1.1884468455907982</v>
      </c>
      <c r="F197" s="10">
        <v>2830957079</v>
      </c>
      <c r="G197" s="7">
        <v>6959.3890000000001</v>
      </c>
      <c r="H197" s="10">
        <f t="shared" si="10"/>
        <v>406782.41710586951</v>
      </c>
      <c r="I197" s="6">
        <v>1</v>
      </c>
      <c r="J197" s="8">
        <v>662</v>
      </c>
      <c r="K197" s="7">
        <f t="shared" si="11"/>
        <v>786.75181178110836</v>
      </c>
      <c r="L197" s="7">
        <f t="shared" si="12"/>
        <v>6172.6371882188914</v>
      </c>
      <c r="M197" s="10">
        <f t="shared" si="13"/>
        <v>458630.07863205869</v>
      </c>
      <c r="N197" s="6">
        <v>1</v>
      </c>
      <c r="O197" s="4"/>
    </row>
    <row r="198" spans="1:15" s="3" customFormat="1" ht="14.5" x14ac:dyDescent="0.35">
      <c r="A198" s="5">
        <v>148902</v>
      </c>
      <c r="B198" s="6" t="s">
        <v>194</v>
      </c>
      <c r="C198" s="7">
        <v>241.59200000000001</v>
      </c>
      <c r="D198" s="8">
        <v>149</v>
      </c>
      <c r="E198" s="9">
        <f t="shared" si="14"/>
        <v>1.6214228187919464</v>
      </c>
      <c r="F198" s="10">
        <v>108320962</v>
      </c>
      <c r="G198" s="7">
        <v>253.60400000000001</v>
      </c>
      <c r="H198" s="10">
        <f t="shared" si="10"/>
        <v>427126.39390545886</v>
      </c>
      <c r="I198" s="6">
        <v>1</v>
      </c>
      <c r="J198" s="8">
        <v>12</v>
      </c>
      <c r="K198" s="7">
        <f t="shared" si="11"/>
        <v>19.457073825503358</v>
      </c>
      <c r="L198" s="7">
        <f t="shared" si="12"/>
        <v>234.14692617449666</v>
      </c>
      <c r="M198" s="10">
        <f t="shared" si="13"/>
        <v>462619.61995296244</v>
      </c>
      <c r="N198" s="6">
        <v>1</v>
      </c>
      <c r="O198" s="4"/>
    </row>
    <row r="199" spans="1:15" s="3" customFormat="1" ht="14.5" x14ac:dyDescent="0.35">
      <c r="A199" s="5">
        <v>169910</v>
      </c>
      <c r="B199" s="6" t="s">
        <v>220</v>
      </c>
      <c r="C199" s="7">
        <v>266.21699999999998</v>
      </c>
      <c r="D199" s="8">
        <v>154</v>
      </c>
      <c r="E199" s="9">
        <f t="shared" si="14"/>
        <v>1.728681818181818</v>
      </c>
      <c r="F199" s="10">
        <v>241629870</v>
      </c>
      <c r="G199" s="7">
        <v>273.35000000000002</v>
      </c>
      <c r="H199" s="10">
        <f t="shared" si="10"/>
        <v>883957.81964514346</v>
      </c>
      <c r="I199" s="6">
        <v>1</v>
      </c>
      <c r="J199" s="8">
        <v>35</v>
      </c>
      <c r="K199" s="7">
        <f t="shared" si="11"/>
        <v>60.503863636363633</v>
      </c>
      <c r="L199" s="7">
        <f t="shared" si="12"/>
        <v>212.84613636363639</v>
      </c>
      <c r="M199" s="10">
        <f t="shared" si="13"/>
        <v>1135232.5869199154</v>
      </c>
      <c r="N199" s="6">
        <v>1</v>
      </c>
      <c r="O199" s="4"/>
    </row>
    <row r="200" spans="1:15" s="3" customFormat="1" ht="14.5" x14ac:dyDescent="0.35">
      <c r="A200" s="5">
        <v>114904</v>
      </c>
      <c r="B200" s="6" t="s">
        <v>145</v>
      </c>
      <c r="C200" s="7">
        <v>1035.3579999999999</v>
      </c>
      <c r="D200" s="8">
        <v>751</v>
      </c>
      <c r="E200" s="9">
        <f t="shared" si="14"/>
        <v>1.3786391478029294</v>
      </c>
      <c r="F200" s="10">
        <v>334651845</v>
      </c>
      <c r="G200" s="7">
        <v>1040.749</v>
      </c>
      <c r="H200" s="10">
        <f t="shared" si="10"/>
        <v>321549.04304496088</v>
      </c>
      <c r="I200" s="6">
        <v>1</v>
      </c>
      <c r="J200" s="8">
        <v>268</v>
      </c>
      <c r="K200" s="7">
        <f t="shared" si="11"/>
        <v>369.47529161118507</v>
      </c>
      <c r="L200" s="7">
        <f t="shared" si="12"/>
        <v>671.27370838881495</v>
      </c>
      <c r="M200" s="10">
        <f t="shared" si="13"/>
        <v>498532.62658421154</v>
      </c>
      <c r="N200" s="6">
        <v>1</v>
      </c>
      <c r="O200" s="4"/>
    </row>
    <row r="201" spans="1:15" s="3" customFormat="1" ht="14.5" x14ac:dyDescent="0.35">
      <c r="A201" s="5">
        <v>79907</v>
      </c>
      <c r="B201" s="6" t="s">
        <v>368</v>
      </c>
      <c r="C201" s="7">
        <v>88038.308000000005</v>
      </c>
      <c r="D201" s="8">
        <v>73736</v>
      </c>
      <c r="E201" s="9">
        <f t="shared" si="14"/>
        <v>1.1939664207442768</v>
      </c>
      <c r="F201" s="10">
        <v>34579628148</v>
      </c>
      <c r="G201" s="7">
        <v>89158.400000000009</v>
      </c>
      <c r="H201" s="10">
        <f t="shared" si="10"/>
        <v>387844.87101607921</v>
      </c>
      <c r="I201" s="6">
        <v>1</v>
      </c>
      <c r="J201" s="8">
        <v>385</v>
      </c>
      <c r="K201" s="7">
        <f t="shared" si="11"/>
        <v>459.67707198654659</v>
      </c>
      <c r="L201" s="7">
        <f t="shared" si="12"/>
        <v>88698.722928013463</v>
      </c>
      <c r="M201" s="10">
        <f t="shared" si="13"/>
        <v>389854.85930912785</v>
      </c>
      <c r="N201" s="6">
        <v>1</v>
      </c>
      <c r="O201" s="4"/>
    </row>
    <row r="202" spans="1:15" s="3" customFormat="1" ht="14.5" x14ac:dyDescent="0.35">
      <c r="A202" s="5">
        <v>242906</v>
      </c>
      <c r="B202" s="6" t="s">
        <v>310</v>
      </c>
      <c r="C202" s="7">
        <v>280.14699999999999</v>
      </c>
      <c r="D202" s="8">
        <v>151</v>
      </c>
      <c r="E202" s="9">
        <f t="shared" si="14"/>
        <v>1.8552781456953642</v>
      </c>
      <c r="F202" s="10">
        <v>1118032535</v>
      </c>
      <c r="G202" s="7">
        <v>300.40100000000001</v>
      </c>
      <c r="H202" s="10">
        <f t="shared" si="10"/>
        <v>3721800.3102519629</v>
      </c>
      <c r="I202" s="6">
        <v>1</v>
      </c>
      <c r="J202" s="8">
        <v>35</v>
      </c>
      <c r="K202" s="7">
        <f t="shared" si="11"/>
        <v>64.934735099337743</v>
      </c>
      <c r="L202" s="7">
        <f t="shared" si="12"/>
        <v>235.46626490066228</v>
      </c>
      <c r="M202" s="10">
        <f t="shared" si="13"/>
        <v>4748164.3940446069</v>
      </c>
      <c r="N202" s="6">
        <v>1</v>
      </c>
      <c r="O202" s="4"/>
    </row>
    <row r="203" spans="1:15" s="3" customFormat="1" ht="14.5" x14ac:dyDescent="0.35">
      <c r="A203" s="5">
        <v>186902</v>
      </c>
      <c r="B203" s="6" t="s">
        <v>250</v>
      </c>
      <c r="C203" s="7">
        <v>3156.6010000000001</v>
      </c>
      <c r="D203" s="8">
        <v>2455</v>
      </c>
      <c r="E203" s="9">
        <f t="shared" si="14"/>
        <v>1.2857845213849288</v>
      </c>
      <c r="F203" s="10">
        <v>1062719434</v>
      </c>
      <c r="G203" s="7">
        <v>3221.3210000000004</v>
      </c>
      <c r="H203" s="10">
        <f t="shared" si="10"/>
        <v>329901.74962383439</v>
      </c>
      <c r="I203" s="6">
        <v>1</v>
      </c>
      <c r="J203" s="8">
        <v>1</v>
      </c>
      <c r="K203" s="7">
        <f t="shared" si="11"/>
        <v>1.2857845213849288</v>
      </c>
      <c r="L203" s="7">
        <f t="shared" si="12"/>
        <v>3220.0352154786156</v>
      </c>
      <c r="M203" s="10">
        <f t="shared" si="13"/>
        <v>330033.4818984397</v>
      </c>
      <c r="N203" s="6">
        <v>1</v>
      </c>
      <c r="O203" s="4"/>
    </row>
    <row r="204" spans="1:15" s="3" customFormat="1" ht="14.5" x14ac:dyDescent="0.35">
      <c r="A204" s="5">
        <v>198903</v>
      </c>
      <c r="B204" s="6" t="s">
        <v>263</v>
      </c>
      <c r="C204" s="7">
        <v>1722.7180000000001</v>
      </c>
      <c r="D204" s="8">
        <v>1168</v>
      </c>
      <c r="E204" s="9">
        <f t="shared" si="14"/>
        <v>1.474929794520548</v>
      </c>
      <c r="F204" s="10">
        <v>1911072762</v>
      </c>
      <c r="G204" s="7">
        <v>1706.018</v>
      </c>
      <c r="H204" s="10">
        <f t="shared" si="10"/>
        <v>1120194.9580836778</v>
      </c>
      <c r="I204" s="6">
        <v>1</v>
      </c>
      <c r="J204" s="8">
        <v>37</v>
      </c>
      <c r="K204" s="7">
        <f t="shared" si="11"/>
        <v>54.572402397260277</v>
      </c>
      <c r="L204" s="7">
        <f t="shared" si="12"/>
        <v>1651.4455976027398</v>
      </c>
      <c r="M204" s="10">
        <f t="shared" si="13"/>
        <v>1157212.0600122332</v>
      </c>
      <c r="N204" s="6">
        <v>1</v>
      </c>
      <c r="O204" s="4"/>
    </row>
    <row r="205" spans="1:15" s="3" customFormat="1" ht="14.5" x14ac:dyDescent="0.35">
      <c r="A205" s="5">
        <v>86901</v>
      </c>
      <c r="B205" s="6" t="s">
        <v>104</v>
      </c>
      <c r="C205" s="7">
        <v>4093.3820000000001</v>
      </c>
      <c r="D205" s="8">
        <v>3216</v>
      </c>
      <c r="E205" s="9">
        <f t="shared" si="14"/>
        <v>1.2728177860696517</v>
      </c>
      <c r="F205" s="10">
        <v>2963715592</v>
      </c>
      <c r="G205" s="7">
        <v>4106.1770000000006</v>
      </c>
      <c r="H205" s="10">
        <f t="shared" si="10"/>
        <v>721770.0532636561</v>
      </c>
      <c r="I205" s="6">
        <v>1</v>
      </c>
      <c r="J205" s="8">
        <v>87</v>
      </c>
      <c r="K205" s="7">
        <f t="shared" si="11"/>
        <v>110.7351473880597</v>
      </c>
      <c r="L205" s="7">
        <f t="shared" si="12"/>
        <v>3995.4418526119407</v>
      </c>
      <c r="M205" s="10">
        <f t="shared" si="13"/>
        <v>741774.17700686341</v>
      </c>
      <c r="N205" s="6">
        <v>1</v>
      </c>
      <c r="O205" s="4"/>
    </row>
    <row r="206" spans="1:15" s="3" customFormat="1" ht="14.5" x14ac:dyDescent="0.35">
      <c r="A206" s="5">
        <v>84911</v>
      </c>
      <c r="B206" s="6" t="s">
        <v>101</v>
      </c>
      <c r="C206" s="7">
        <v>6840.3620000000001</v>
      </c>
      <c r="D206" s="8">
        <v>6065</v>
      </c>
      <c r="E206" s="9">
        <f t="shared" si="14"/>
        <v>1.1278420445177246</v>
      </c>
      <c r="F206" s="10">
        <v>2744057750</v>
      </c>
      <c r="G206" s="7">
        <v>6867.6180000000004</v>
      </c>
      <c r="H206" s="10">
        <f t="shared" si="10"/>
        <v>399564.70351146493</v>
      </c>
      <c r="I206" s="6">
        <v>1</v>
      </c>
      <c r="J206" s="8">
        <v>141</v>
      </c>
      <c r="K206" s="7">
        <f t="shared" si="11"/>
        <v>159.02572827699916</v>
      </c>
      <c r="L206" s="7">
        <f t="shared" si="12"/>
        <v>6708.5922717230014</v>
      </c>
      <c r="M206" s="10">
        <f t="shared" si="13"/>
        <v>409036.29835521808</v>
      </c>
      <c r="N206" s="6">
        <v>1</v>
      </c>
      <c r="O206" s="4"/>
    </row>
    <row r="207" spans="1:15" s="3" customFormat="1" ht="14.5" x14ac:dyDescent="0.35">
      <c r="A207" s="5">
        <v>43905</v>
      </c>
      <c r="B207" s="6" t="s">
        <v>38</v>
      </c>
      <c r="C207" s="7">
        <v>62606.357000000004</v>
      </c>
      <c r="D207" s="8">
        <v>55715</v>
      </c>
      <c r="E207" s="9">
        <f t="shared" si="14"/>
        <v>1.1236894373149062</v>
      </c>
      <c r="F207" s="10">
        <v>28872385212</v>
      </c>
      <c r="G207" s="7">
        <v>65219.334999999999</v>
      </c>
      <c r="H207" s="10">
        <f t="shared" si="10"/>
        <v>442696.71274630446</v>
      </c>
      <c r="I207" s="6">
        <v>1</v>
      </c>
      <c r="J207" s="8">
        <v>720</v>
      </c>
      <c r="K207" s="7">
        <f t="shared" si="11"/>
        <v>809.05639486673249</v>
      </c>
      <c r="L207" s="7">
        <f t="shared" si="12"/>
        <v>64410.278605133266</v>
      </c>
      <c r="M207" s="10">
        <f t="shared" si="13"/>
        <v>448257.41849374602</v>
      </c>
      <c r="N207" s="6">
        <v>1</v>
      </c>
      <c r="O207" s="4"/>
    </row>
    <row r="208" spans="1:15" s="3" customFormat="1" ht="14.5" x14ac:dyDescent="0.35">
      <c r="A208" s="5">
        <v>122901</v>
      </c>
      <c r="B208" s="6" t="s">
        <v>374</v>
      </c>
      <c r="C208" s="7">
        <v>409.77199999999999</v>
      </c>
      <c r="D208" s="8">
        <v>219</v>
      </c>
      <c r="E208" s="9">
        <f t="shared" si="14"/>
        <v>1.8711050228310502</v>
      </c>
      <c r="F208" s="10">
        <v>195397852</v>
      </c>
      <c r="G208" s="7">
        <v>417.45100000000002</v>
      </c>
      <c r="H208" s="10">
        <f t="shared" si="10"/>
        <v>468073.74278657854</v>
      </c>
      <c r="I208" s="6">
        <v>1</v>
      </c>
      <c r="J208" s="8">
        <v>3</v>
      </c>
      <c r="K208" s="7">
        <f t="shared" si="11"/>
        <v>5.6133150684931508</v>
      </c>
      <c r="L208" s="7">
        <f t="shared" si="12"/>
        <v>411.83768493150689</v>
      </c>
      <c r="M208" s="10">
        <f t="shared" si="13"/>
        <v>474453.55087525997</v>
      </c>
      <c r="N208" s="6">
        <v>1</v>
      </c>
      <c r="O208" s="4"/>
    </row>
    <row r="209" spans="1:15" s="3" customFormat="1" ht="14.5" x14ac:dyDescent="0.35">
      <c r="A209" s="5">
        <v>84902</v>
      </c>
      <c r="B209" s="6" t="s">
        <v>97</v>
      </c>
      <c r="C209" s="7">
        <v>8405.1790000000001</v>
      </c>
      <c r="D209" s="8">
        <v>6865</v>
      </c>
      <c r="E209" s="9">
        <f t="shared" si="14"/>
        <v>1.2243523670793881</v>
      </c>
      <c r="F209" s="10">
        <v>6844983517</v>
      </c>
      <c r="G209" s="7">
        <v>8746.7170000000006</v>
      </c>
      <c r="H209" s="10">
        <f t="shared" si="10"/>
        <v>782577.45357486699</v>
      </c>
      <c r="I209" s="6">
        <v>1</v>
      </c>
      <c r="J209" s="8">
        <v>372</v>
      </c>
      <c r="K209" s="7">
        <f t="shared" si="11"/>
        <v>455.45908055353237</v>
      </c>
      <c r="L209" s="7">
        <f t="shared" si="12"/>
        <v>8291.2579194464688</v>
      </c>
      <c r="M209" s="10">
        <f t="shared" si="13"/>
        <v>825566.34753161517</v>
      </c>
      <c r="N209" s="6">
        <v>1</v>
      </c>
      <c r="O209" s="4"/>
    </row>
    <row r="210" spans="1:15" s="3" customFormat="1" ht="14.5" x14ac:dyDescent="0.35">
      <c r="A210" s="5">
        <v>184911</v>
      </c>
      <c r="B210" s="6" t="s">
        <v>248</v>
      </c>
      <c r="C210" s="7">
        <v>326.27999999999997</v>
      </c>
      <c r="D210" s="8">
        <v>192</v>
      </c>
      <c r="E210" s="9">
        <f t="shared" si="14"/>
        <v>1.6993749999999999</v>
      </c>
      <c r="F210" s="10">
        <v>165529071</v>
      </c>
      <c r="G210" s="7">
        <v>310.76300000000003</v>
      </c>
      <c r="H210" s="10">
        <f t="shared" si="10"/>
        <v>532653.72969111509</v>
      </c>
      <c r="I210" s="6">
        <v>1</v>
      </c>
      <c r="J210" s="8">
        <v>81</v>
      </c>
      <c r="K210" s="7">
        <f t="shared" si="11"/>
        <v>137.64937499999999</v>
      </c>
      <c r="L210" s="7">
        <f t="shared" si="12"/>
        <v>173.11362500000004</v>
      </c>
      <c r="M210" s="10">
        <f t="shared" si="13"/>
        <v>956187.42314476962</v>
      </c>
      <c r="N210" s="6">
        <v>1</v>
      </c>
      <c r="O210" s="4"/>
    </row>
    <row r="211" spans="1:15" s="3" customFormat="1" ht="14.5" x14ac:dyDescent="0.35">
      <c r="A211" s="5">
        <v>149901</v>
      </c>
      <c r="B211" s="6" t="s">
        <v>197</v>
      </c>
      <c r="C211" s="7">
        <v>1567.9670000000001</v>
      </c>
      <c r="D211" s="8">
        <v>1041</v>
      </c>
      <c r="E211" s="9">
        <f t="shared" si="14"/>
        <v>1.5062122958693565</v>
      </c>
      <c r="F211" s="10">
        <v>744159848</v>
      </c>
      <c r="G211" s="7">
        <v>1636.258</v>
      </c>
      <c r="H211" s="10">
        <f t="shared" si="10"/>
        <v>454793.71101623337</v>
      </c>
      <c r="I211" s="6">
        <v>1</v>
      </c>
      <c r="J211" s="8">
        <v>56</v>
      </c>
      <c r="K211" s="7">
        <f t="shared" si="11"/>
        <v>84.347888568683956</v>
      </c>
      <c r="L211" s="7">
        <f t="shared" si="12"/>
        <v>1551.9101114313162</v>
      </c>
      <c r="M211" s="10">
        <f t="shared" si="13"/>
        <v>479512.21048084187</v>
      </c>
      <c r="N211" s="6">
        <v>1</v>
      </c>
      <c r="O211" s="4"/>
    </row>
    <row r="212" spans="1:15" s="3" customFormat="1" ht="14.5" x14ac:dyDescent="0.35">
      <c r="A212" s="5">
        <v>246904</v>
      </c>
      <c r="B212" s="6" t="s">
        <v>312</v>
      </c>
      <c r="C212" s="7">
        <v>13603.066999999999</v>
      </c>
      <c r="D212" s="8">
        <v>11392</v>
      </c>
      <c r="E212" s="9">
        <f t="shared" si="14"/>
        <v>1.194089448735955</v>
      </c>
      <c r="F212" s="10">
        <v>7922711431</v>
      </c>
      <c r="G212" s="7">
        <v>13790.07</v>
      </c>
      <c r="H212" s="10">
        <f t="shared" si="10"/>
        <v>574522.93070303486</v>
      </c>
      <c r="I212" s="6">
        <v>1</v>
      </c>
      <c r="J212" s="8">
        <v>105</v>
      </c>
      <c r="K212" s="7">
        <f t="shared" si="11"/>
        <v>125.37939211727527</v>
      </c>
      <c r="L212" s="7">
        <f t="shared" si="12"/>
        <v>13664.690607882725</v>
      </c>
      <c r="M212" s="10">
        <f t="shared" si="13"/>
        <v>579794.42479507287</v>
      </c>
      <c r="N212" s="6">
        <v>1</v>
      </c>
      <c r="O212" s="4"/>
    </row>
    <row r="213" spans="1:15" s="3" customFormat="1" ht="14.5" x14ac:dyDescent="0.35">
      <c r="A213" s="5">
        <v>87901</v>
      </c>
      <c r="B213" s="6" t="s">
        <v>106</v>
      </c>
      <c r="C213" s="7">
        <v>530.48699999999997</v>
      </c>
      <c r="D213" s="8">
        <v>297</v>
      </c>
      <c r="E213" s="9">
        <f t="shared" si="14"/>
        <v>1.786151515151515</v>
      </c>
      <c r="F213" s="10">
        <v>2329203516</v>
      </c>
      <c r="G213" s="7">
        <v>538.41700000000003</v>
      </c>
      <c r="H213" s="10">
        <f t="shared" ref="H213:H276" si="15">F213/G213</f>
        <v>4326021.4963494837</v>
      </c>
      <c r="I213" s="6">
        <v>1</v>
      </c>
      <c r="J213" s="8">
        <v>34</v>
      </c>
      <c r="K213" s="7">
        <f t="shared" ref="K213:K276" si="16">E213*J213</f>
        <v>60.729151515151514</v>
      </c>
      <c r="L213" s="7">
        <f t="shared" ref="L213:L276" si="17">IF(G213-K213&gt;0,G213-K213,((D213-J213)*E213))</f>
        <v>477.68784848484853</v>
      </c>
      <c r="M213" s="10">
        <f t="shared" ref="M213:M276" si="18">F213/L213</f>
        <v>4875994.9062716812</v>
      </c>
      <c r="N213" s="6">
        <v>1</v>
      </c>
      <c r="O213" s="4"/>
    </row>
    <row r="214" spans="1:15" s="3" customFormat="1" ht="14.5" x14ac:dyDescent="0.35">
      <c r="A214" s="5">
        <v>213901</v>
      </c>
      <c r="B214" s="6" t="s">
        <v>281</v>
      </c>
      <c r="C214" s="7">
        <v>2178.3910000000001</v>
      </c>
      <c r="D214" s="8">
        <v>1756</v>
      </c>
      <c r="E214" s="9">
        <f t="shared" ref="E214:E277" si="19">C214/D214</f>
        <v>1.2405415717539863</v>
      </c>
      <c r="F214" s="10">
        <v>2740733467</v>
      </c>
      <c r="G214" s="7">
        <v>2199.1980000000003</v>
      </c>
      <c r="H214" s="10">
        <f t="shared" si="15"/>
        <v>1246242.2514934989</v>
      </c>
      <c r="I214" s="6">
        <v>1</v>
      </c>
      <c r="J214" s="8">
        <v>170</v>
      </c>
      <c r="K214" s="7">
        <f t="shared" si="16"/>
        <v>210.89206719817767</v>
      </c>
      <c r="L214" s="7">
        <f t="shared" si="17"/>
        <v>1988.3059328018226</v>
      </c>
      <c r="M214" s="10">
        <f t="shared" si="18"/>
        <v>1378426.4392038975</v>
      </c>
      <c r="N214" s="6">
        <v>1</v>
      </c>
      <c r="O214" s="4"/>
    </row>
    <row r="215" spans="1:15" s="3" customFormat="1" ht="14.5" x14ac:dyDescent="0.35">
      <c r="A215" s="5">
        <v>169906</v>
      </c>
      <c r="B215" s="6" t="s">
        <v>217</v>
      </c>
      <c r="C215" s="7">
        <v>247.72800000000001</v>
      </c>
      <c r="D215" s="8">
        <v>119</v>
      </c>
      <c r="E215" s="9">
        <f t="shared" si="19"/>
        <v>2.0817478991596641</v>
      </c>
      <c r="F215" s="10">
        <v>93789208</v>
      </c>
      <c r="G215" s="7">
        <v>256.22500000000002</v>
      </c>
      <c r="H215" s="10">
        <f t="shared" si="15"/>
        <v>366042.37681725045</v>
      </c>
      <c r="I215" s="6">
        <v>1</v>
      </c>
      <c r="J215" s="8">
        <v>54</v>
      </c>
      <c r="K215" s="7">
        <f t="shared" si="16"/>
        <v>112.41438655462186</v>
      </c>
      <c r="L215" s="7">
        <f t="shared" si="17"/>
        <v>143.81061344537818</v>
      </c>
      <c r="M215" s="10">
        <f t="shared" si="18"/>
        <v>652171.67045617814</v>
      </c>
      <c r="N215" s="6">
        <v>1</v>
      </c>
      <c r="O215" s="4"/>
    </row>
    <row r="216" spans="1:15" s="3" customFormat="1" ht="14.5" x14ac:dyDescent="0.35">
      <c r="A216" s="5">
        <v>88902</v>
      </c>
      <c r="B216" s="6" t="s">
        <v>107</v>
      </c>
      <c r="C216" s="7">
        <v>1892.204</v>
      </c>
      <c r="D216" s="8">
        <v>1318</v>
      </c>
      <c r="E216" s="9">
        <f t="shared" si="19"/>
        <v>1.4356631259484067</v>
      </c>
      <c r="F216" s="10">
        <v>818525438</v>
      </c>
      <c r="G216" s="7">
        <v>1906.2450000000001</v>
      </c>
      <c r="H216" s="10">
        <f t="shared" si="15"/>
        <v>429391.5199777573</v>
      </c>
      <c r="I216" s="6">
        <v>1</v>
      </c>
      <c r="J216" s="8">
        <v>86</v>
      </c>
      <c r="K216" s="7">
        <f t="shared" si="16"/>
        <v>123.46702883156298</v>
      </c>
      <c r="L216" s="7">
        <f t="shared" si="17"/>
        <v>1782.777971168437</v>
      </c>
      <c r="M216" s="10">
        <f t="shared" si="18"/>
        <v>459129.20803230279</v>
      </c>
      <c r="N216" s="6">
        <v>1</v>
      </c>
      <c r="O216" s="4"/>
    </row>
    <row r="217" spans="1:15" s="3" customFormat="1" ht="14.5" x14ac:dyDescent="0.35">
      <c r="A217" s="5">
        <v>89901</v>
      </c>
      <c r="B217" s="6" t="s">
        <v>342</v>
      </c>
      <c r="C217" s="7">
        <v>3748.9830000000002</v>
      </c>
      <c r="D217" s="8">
        <v>2871</v>
      </c>
      <c r="E217" s="9">
        <f t="shared" si="19"/>
        <v>1.3058108672936259</v>
      </c>
      <c r="F217" s="10">
        <v>1321947088</v>
      </c>
      <c r="G217" s="7">
        <v>3889.047</v>
      </c>
      <c r="H217" s="10">
        <f t="shared" si="15"/>
        <v>339915.43120975397</v>
      </c>
      <c r="I217" s="6">
        <v>1</v>
      </c>
      <c r="J217" s="8">
        <v>73</v>
      </c>
      <c r="K217" s="7">
        <f t="shared" si="16"/>
        <v>95.324193312434687</v>
      </c>
      <c r="L217" s="7">
        <f t="shared" si="17"/>
        <v>3793.7228066875655</v>
      </c>
      <c r="M217" s="10">
        <f t="shared" si="18"/>
        <v>348456.42535339558</v>
      </c>
      <c r="N217" s="6">
        <v>1</v>
      </c>
      <c r="O217" s="4"/>
    </row>
    <row r="218" spans="1:15" s="3" customFormat="1" ht="14.5" x14ac:dyDescent="0.35">
      <c r="A218" s="5">
        <v>101911</v>
      </c>
      <c r="B218" s="6" t="s">
        <v>345</v>
      </c>
      <c r="C218" s="7">
        <v>29876.35</v>
      </c>
      <c r="D218" s="8">
        <v>23810</v>
      </c>
      <c r="E218" s="9">
        <f t="shared" si="19"/>
        <v>1.2547816043679125</v>
      </c>
      <c r="F218" s="10">
        <v>10616823924</v>
      </c>
      <c r="G218" s="7">
        <v>30973.623</v>
      </c>
      <c r="H218" s="10">
        <f t="shared" si="15"/>
        <v>342769.84400565602</v>
      </c>
      <c r="I218" s="6">
        <v>1</v>
      </c>
      <c r="J218" s="8">
        <v>162</v>
      </c>
      <c r="K218" s="7">
        <f t="shared" si="16"/>
        <v>203.27461990760182</v>
      </c>
      <c r="L218" s="7">
        <f t="shared" si="17"/>
        <v>30770.348380092397</v>
      </c>
      <c r="M218" s="10">
        <f t="shared" si="18"/>
        <v>345034.24507435231</v>
      </c>
      <c r="N218" s="6">
        <v>1</v>
      </c>
      <c r="O218" s="4"/>
    </row>
    <row r="219" spans="1:15" s="3" customFormat="1" ht="14.5" x14ac:dyDescent="0.35">
      <c r="A219" s="5">
        <v>182901</v>
      </c>
      <c r="B219" s="6" t="s">
        <v>239</v>
      </c>
      <c r="C219" s="7">
        <v>313.57900000000001</v>
      </c>
      <c r="D219" s="8">
        <v>191</v>
      </c>
      <c r="E219" s="9">
        <f t="shared" si="19"/>
        <v>1.6417748691099476</v>
      </c>
      <c r="F219" s="10">
        <v>156310135</v>
      </c>
      <c r="G219" s="7">
        <v>296.57300000000004</v>
      </c>
      <c r="H219" s="10">
        <f t="shared" si="15"/>
        <v>527054.50260138302</v>
      </c>
      <c r="I219" s="6">
        <v>1</v>
      </c>
      <c r="J219" s="8">
        <v>62</v>
      </c>
      <c r="K219" s="7">
        <f t="shared" si="16"/>
        <v>101.79004188481676</v>
      </c>
      <c r="L219" s="7">
        <f t="shared" si="17"/>
        <v>194.78295811518328</v>
      </c>
      <c r="M219" s="10">
        <f t="shared" si="18"/>
        <v>802483.62850905722</v>
      </c>
      <c r="N219" s="6">
        <v>1</v>
      </c>
      <c r="O219" s="4"/>
    </row>
    <row r="220" spans="1:15" s="3" customFormat="1" ht="14.5" x14ac:dyDescent="0.35">
      <c r="A220" s="5">
        <v>156905</v>
      </c>
      <c r="B220" s="6" t="s">
        <v>202</v>
      </c>
      <c r="C220" s="7">
        <v>444.64600000000002</v>
      </c>
      <c r="D220" s="8">
        <v>249</v>
      </c>
      <c r="E220" s="9">
        <f t="shared" si="19"/>
        <v>1.7857269076305222</v>
      </c>
      <c r="F220" s="10">
        <v>1483109836</v>
      </c>
      <c r="G220" s="7">
        <v>431.77600000000001</v>
      </c>
      <c r="H220" s="10">
        <f t="shared" si="15"/>
        <v>3434905.6825761506</v>
      </c>
      <c r="I220" s="6">
        <v>1</v>
      </c>
      <c r="J220" s="8">
        <v>124</v>
      </c>
      <c r="K220" s="7">
        <f t="shared" si="16"/>
        <v>221.43013654618477</v>
      </c>
      <c r="L220" s="7">
        <f t="shared" si="17"/>
        <v>210.34586345381524</v>
      </c>
      <c r="M220" s="10">
        <f t="shared" si="18"/>
        <v>7050815.3174385587</v>
      </c>
      <c r="N220" s="6">
        <v>1</v>
      </c>
      <c r="O220" s="4"/>
    </row>
    <row r="221" spans="1:15" s="3" customFormat="1" ht="14.5" x14ac:dyDescent="0.35">
      <c r="A221" s="5">
        <v>182902</v>
      </c>
      <c r="B221" s="6" t="s">
        <v>240</v>
      </c>
      <c r="C221" s="7">
        <v>554.46500000000003</v>
      </c>
      <c r="D221" s="8">
        <v>355</v>
      </c>
      <c r="E221" s="9">
        <f t="shared" si="19"/>
        <v>1.5618732394366197</v>
      </c>
      <c r="F221" s="10">
        <v>948992842</v>
      </c>
      <c r="G221" s="7">
        <v>545.46500000000003</v>
      </c>
      <c r="H221" s="10">
        <f t="shared" si="15"/>
        <v>1739786.8644184319</v>
      </c>
      <c r="I221" s="6">
        <v>1</v>
      </c>
      <c r="J221" s="8">
        <v>57</v>
      </c>
      <c r="K221" s="7">
        <f t="shared" si="16"/>
        <v>89.026774647887322</v>
      </c>
      <c r="L221" s="7">
        <f t="shared" si="17"/>
        <v>456.43822535211268</v>
      </c>
      <c r="M221" s="10">
        <f t="shared" si="18"/>
        <v>2079126.5702339306</v>
      </c>
      <c r="N221" s="6">
        <v>1</v>
      </c>
      <c r="O221" s="4"/>
    </row>
    <row r="222" spans="1:15" s="3" customFormat="1" ht="14.5" x14ac:dyDescent="0.35">
      <c r="A222" s="5">
        <v>111901</v>
      </c>
      <c r="B222" s="6" t="s">
        <v>142</v>
      </c>
      <c r="C222" s="7">
        <v>8395.5740000000005</v>
      </c>
      <c r="D222" s="8">
        <v>7030</v>
      </c>
      <c r="E222" s="9">
        <f t="shared" si="19"/>
        <v>1.1942495021337127</v>
      </c>
      <c r="F222" s="10">
        <v>4817537314</v>
      </c>
      <c r="G222" s="7">
        <v>8738.3250000000007</v>
      </c>
      <c r="H222" s="10">
        <f t="shared" si="15"/>
        <v>551311.29982004559</v>
      </c>
      <c r="I222" s="6">
        <v>1</v>
      </c>
      <c r="J222" s="8">
        <v>56</v>
      </c>
      <c r="K222" s="7">
        <f t="shared" si="16"/>
        <v>66.877972119487907</v>
      </c>
      <c r="L222" s="7">
        <f t="shared" si="17"/>
        <v>8671.4470278805129</v>
      </c>
      <c r="M222" s="10">
        <f t="shared" si="18"/>
        <v>555563.25242034136</v>
      </c>
      <c r="N222" s="6">
        <v>1</v>
      </c>
      <c r="O222" s="4"/>
    </row>
    <row r="223" spans="1:15" s="3" customFormat="1" ht="14.5" x14ac:dyDescent="0.35">
      <c r="A223" s="5">
        <v>238904</v>
      </c>
      <c r="B223" s="6" t="s">
        <v>303</v>
      </c>
      <c r="C223" s="7">
        <v>255.565</v>
      </c>
      <c r="D223" s="8">
        <v>141</v>
      </c>
      <c r="E223" s="9">
        <f t="shared" si="19"/>
        <v>1.8125177304964539</v>
      </c>
      <c r="F223" s="10">
        <v>89060951</v>
      </c>
      <c r="G223" s="7">
        <v>276.02800000000002</v>
      </c>
      <c r="H223" s="10">
        <f t="shared" si="15"/>
        <v>322651.87227382726</v>
      </c>
      <c r="I223" s="6">
        <v>1</v>
      </c>
      <c r="J223" s="8">
        <v>21</v>
      </c>
      <c r="K223" s="7">
        <f t="shared" si="16"/>
        <v>38.062872340425535</v>
      </c>
      <c r="L223" s="7">
        <f t="shared" si="17"/>
        <v>237.96512765957448</v>
      </c>
      <c r="M223" s="10">
        <f t="shared" si="18"/>
        <v>374260.51403383707</v>
      </c>
      <c r="N223" s="6">
        <v>1</v>
      </c>
      <c r="O223" s="4"/>
    </row>
    <row r="224" spans="1:15" s="3" customFormat="1" ht="14.5" x14ac:dyDescent="0.35">
      <c r="A224" s="5">
        <v>90905</v>
      </c>
      <c r="B224" s="6" t="s">
        <v>109</v>
      </c>
      <c r="C224" s="7">
        <v>90.01</v>
      </c>
      <c r="D224" s="8">
        <v>44</v>
      </c>
      <c r="E224" s="9">
        <f t="shared" si="19"/>
        <v>2.0456818181818184</v>
      </c>
      <c r="F224" s="10">
        <v>97110599</v>
      </c>
      <c r="G224" s="7">
        <v>91.701000000000008</v>
      </c>
      <c r="H224" s="10">
        <f t="shared" si="15"/>
        <v>1058991.7121950686</v>
      </c>
      <c r="I224" s="6">
        <v>1</v>
      </c>
      <c r="J224" s="8">
        <v>35</v>
      </c>
      <c r="K224" s="7">
        <f t="shared" si="16"/>
        <v>71.598863636363646</v>
      </c>
      <c r="L224" s="7">
        <f t="shared" si="17"/>
        <v>20.102136363636362</v>
      </c>
      <c r="M224" s="10">
        <f t="shared" si="18"/>
        <v>4830859.6282168115</v>
      </c>
      <c r="N224" s="6">
        <v>1</v>
      </c>
      <c r="O224" s="4"/>
    </row>
    <row r="225" spans="1:15" s="3" customFormat="1" ht="14.5" x14ac:dyDescent="0.35">
      <c r="A225" s="5">
        <v>113902</v>
      </c>
      <c r="B225" s="6" t="s">
        <v>144</v>
      </c>
      <c r="C225" s="7">
        <v>811.49599999999998</v>
      </c>
      <c r="D225" s="8">
        <v>493</v>
      </c>
      <c r="E225" s="9">
        <f t="shared" si="19"/>
        <v>1.6460365111561865</v>
      </c>
      <c r="F225" s="10">
        <v>262048271</v>
      </c>
      <c r="G225" s="7">
        <v>783.03500000000008</v>
      </c>
      <c r="H225" s="10">
        <f t="shared" si="15"/>
        <v>334657.16219581495</v>
      </c>
      <c r="I225" s="6">
        <v>1</v>
      </c>
      <c r="J225" s="8">
        <v>17</v>
      </c>
      <c r="K225" s="7">
        <f t="shared" si="16"/>
        <v>27.982620689655171</v>
      </c>
      <c r="L225" s="7">
        <f t="shared" si="17"/>
        <v>755.05237931034492</v>
      </c>
      <c r="M225" s="10">
        <f t="shared" si="18"/>
        <v>347059.72483571473</v>
      </c>
      <c r="N225" s="6">
        <v>1</v>
      </c>
      <c r="O225" s="4"/>
    </row>
    <row r="226" spans="1:15" s="3" customFormat="1" ht="14.5" x14ac:dyDescent="0.35">
      <c r="A226" s="5">
        <v>220906</v>
      </c>
      <c r="B226" s="6" t="s">
        <v>286</v>
      </c>
      <c r="C226" s="7">
        <v>15815.370999999999</v>
      </c>
      <c r="D226" s="8">
        <v>13736</v>
      </c>
      <c r="E226" s="9">
        <f t="shared" si="19"/>
        <v>1.1513811153174141</v>
      </c>
      <c r="F226" s="10">
        <v>12525321144</v>
      </c>
      <c r="G226" s="7">
        <v>16071.578000000001</v>
      </c>
      <c r="H226" s="10">
        <f t="shared" si="15"/>
        <v>779346.06944010092</v>
      </c>
      <c r="I226" s="6">
        <v>1</v>
      </c>
      <c r="J226" s="8">
        <v>913</v>
      </c>
      <c r="K226" s="7">
        <f t="shared" si="16"/>
        <v>1051.2109582847991</v>
      </c>
      <c r="L226" s="7">
        <f t="shared" si="17"/>
        <v>15020.367041715203</v>
      </c>
      <c r="M226" s="10">
        <f t="shared" si="18"/>
        <v>833889.15258955688</v>
      </c>
      <c r="N226" s="6">
        <v>1</v>
      </c>
      <c r="O226" s="4"/>
    </row>
    <row r="227" spans="1:15" s="3" customFormat="1" ht="14.5" x14ac:dyDescent="0.35">
      <c r="A227" s="5">
        <v>165902</v>
      </c>
      <c r="B227" s="6" t="s">
        <v>211</v>
      </c>
      <c r="C227" s="7">
        <v>3015.1149999999998</v>
      </c>
      <c r="D227" s="8">
        <v>2514</v>
      </c>
      <c r="E227" s="9">
        <f t="shared" si="19"/>
        <v>1.1993297533810658</v>
      </c>
      <c r="F227" s="10">
        <v>1255025743</v>
      </c>
      <c r="G227" s="7">
        <v>3170.1990000000001</v>
      </c>
      <c r="H227" s="10">
        <f t="shared" si="15"/>
        <v>395882.32252927969</v>
      </c>
      <c r="I227" s="6">
        <v>1</v>
      </c>
      <c r="J227" s="8">
        <v>46</v>
      </c>
      <c r="K227" s="7">
        <f t="shared" si="16"/>
        <v>55.169168655529027</v>
      </c>
      <c r="L227" s="7">
        <f t="shared" si="17"/>
        <v>3115.0298313444709</v>
      </c>
      <c r="M227" s="10">
        <f t="shared" si="18"/>
        <v>402893.65140953439</v>
      </c>
      <c r="N227" s="6">
        <v>1</v>
      </c>
      <c r="O227" s="4"/>
    </row>
    <row r="228" spans="1:15" s="3" customFormat="1" ht="14.5" x14ac:dyDescent="0.35">
      <c r="A228" s="5">
        <v>147902</v>
      </c>
      <c r="B228" s="6" t="s">
        <v>193</v>
      </c>
      <c r="C228" s="7">
        <v>2316.4050000000002</v>
      </c>
      <c r="D228" s="8">
        <v>1766</v>
      </c>
      <c r="E228" s="9">
        <f t="shared" si="19"/>
        <v>1.3116676104190261</v>
      </c>
      <c r="F228" s="10">
        <v>1438594020</v>
      </c>
      <c r="G228" s="7">
        <v>2368.1130000000003</v>
      </c>
      <c r="H228" s="10">
        <f t="shared" si="15"/>
        <v>607485.3775981128</v>
      </c>
      <c r="I228" s="6">
        <v>1</v>
      </c>
      <c r="J228" s="8">
        <v>156</v>
      </c>
      <c r="K228" s="7">
        <f t="shared" si="16"/>
        <v>204.62014722536807</v>
      </c>
      <c r="L228" s="7">
        <f t="shared" si="17"/>
        <v>2163.4928527746324</v>
      </c>
      <c r="M228" s="10">
        <f t="shared" si="18"/>
        <v>664940.50033723691</v>
      </c>
      <c r="N228" s="6">
        <v>1</v>
      </c>
      <c r="O228" s="4"/>
    </row>
    <row r="229" spans="1:15" s="3" customFormat="1" ht="14.5" x14ac:dyDescent="0.35">
      <c r="A229" s="5">
        <v>33901</v>
      </c>
      <c r="B229" s="6" t="s">
        <v>335</v>
      </c>
      <c r="C229" s="7">
        <v>240.16800000000001</v>
      </c>
      <c r="D229" s="8">
        <v>141</v>
      </c>
      <c r="E229" s="9">
        <f t="shared" si="19"/>
        <v>1.7033191489361703</v>
      </c>
      <c r="F229" s="10">
        <v>126912276</v>
      </c>
      <c r="G229" s="7">
        <v>256.41900000000004</v>
      </c>
      <c r="H229" s="10">
        <f t="shared" si="15"/>
        <v>494940.998911937</v>
      </c>
      <c r="I229" s="6">
        <v>1</v>
      </c>
      <c r="J229" s="8">
        <v>4</v>
      </c>
      <c r="K229" s="7">
        <f t="shared" si="16"/>
        <v>6.8132765957446813</v>
      </c>
      <c r="L229" s="7">
        <f t="shared" si="17"/>
        <v>249.60572340425537</v>
      </c>
      <c r="M229" s="10">
        <f t="shared" si="18"/>
        <v>508450.98529433942</v>
      </c>
      <c r="N229" s="6">
        <v>1</v>
      </c>
      <c r="O229" s="4"/>
    </row>
    <row r="230" spans="1:15" s="3" customFormat="1" ht="14.5" x14ac:dyDescent="0.35">
      <c r="A230" s="5">
        <v>98901</v>
      </c>
      <c r="B230" s="6" t="s">
        <v>119</v>
      </c>
      <c r="C230" s="7">
        <v>757.16200000000003</v>
      </c>
      <c r="D230" s="8">
        <v>419</v>
      </c>
      <c r="E230" s="9">
        <f t="shared" si="19"/>
        <v>1.8070692124105012</v>
      </c>
      <c r="F230" s="10">
        <v>286233145</v>
      </c>
      <c r="G230" s="7">
        <v>763.89200000000005</v>
      </c>
      <c r="H230" s="10">
        <f t="shared" si="15"/>
        <v>374703.6819340954</v>
      </c>
      <c r="I230" s="6">
        <v>1</v>
      </c>
      <c r="J230" s="8">
        <v>37</v>
      </c>
      <c r="K230" s="7">
        <f t="shared" si="16"/>
        <v>66.861560859188543</v>
      </c>
      <c r="L230" s="7">
        <f t="shared" si="17"/>
        <v>697.0304391408115</v>
      </c>
      <c r="M230" s="10">
        <f t="shared" si="18"/>
        <v>410646.54988786828</v>
      </c>
      <c r="N230" s="6">
        <v>1</v>
      </c>
      <c r="O230" s="4"/>
    </row>
    <row r="231" spans="1:15" s="3" customFormat="1" ht="14.5" x14ac:dyDescent="0.35">
      <c r="A231" s="5">
        <v>135001</v>
      </c>
      <c r="B231" s="6" t="s">
        <v>174</v>
      </c>
      <c r="C231" s="7">
        <v>261.61700000000002</v>
      </c>
      <c r="D231" s="8">
        <v>105</v>
      </c>
      <c r="E231" s="9">
        <f t="shared" si="19"/>
        <v>2.4915904761904764</v>
      </c>
      <c r="F231" s="10">
        <v>159372836</v>
      </c>
      <c r="G231" s="7">
        <v>264.92599999999999</v>
      </c>
      <c r="H231" s="10">
        <f t="shared" si="15"/>
        <v>601574.91525935545</v>
      </c>
      <c r="I231" s="6">
        <v>1</v>
      </c>
      <c r="J231" s="8">
        <v>59</v>
      </c>
      <c r="K231" s="7">
        <f t="shared" si="16"/>
        <v>147.00383809523811</v>
      </c>
      <c r="L231" s="7">
        <f t="shared" si="17"/>
        <v>117.92216190476188</v>
      </c>
      <c r="M231" s="10">
        <f t="shared" si="18"/>
        <v>1351508.7700708469</v>
      </c>
      <c r="N231" s="6">
        <v>1</v>
      </c>
      <c r="O231" s="4"/>
    </row>
    <row r="232" spans="1:15" s="3" customFormat="1" ht="14.5" x14ac:dyDescent="0.35">
      <c r="A232" s="5">
        <v>143901</v>
      </c>
      <c r="B232" s="6" t="s">
        <v>180</v>
      </c>
      <c r="C232" s="7">
        <v>1664.6690000000001</v>
      </c>
      <c r="D232" s="8">
        <v>1094</v>
      </c>
      <c r="E232" s="9">
        <f t="shared" si="19"/>
        <v>1.5216352833638027</v>
      </c>
      <c r="F232" s="10">
        <v>672926952</v>
      </c>
      <c r="G232" s="7">
        <v>1701.2910000000002</v>
      </c>
      <c r="H232" s="10">
        <f t="shared" si="15"/>
        <v>395539.00655443419</v>
      </c>
      <c r="I232" s="6">
        <v>1</v>
      </c>
      <c r="J232" s="8">
        <v>163</v>
      </c>
      <c r="K232" s="7">
        <f t="shared" si="16"/>
        <v>248.02655118829983</v>
      </c>
      <c r="L232" s="7">
        <f t="shared" si="17"/>
        <v>1453.2644488117003</v>
      </c>
      <c r="M232" s="10">
        <f t="shared" si="18"/>
        <v>463045.07933861337</v>
      </c>
      <c r="N232" s="6">
        <v>1</v>
      </c>
      <c r="O232" s="4"/>
    </row>
    <row r="233" spans="1:15" s="3" customFormat="1" ht="14.5" x14ac:dyDescent="0.35">
      <c r="A233" s="5">
        <v>102904</v>
      </c>
      <c r="B233" s="6" t="s">
        <v>130</v>
      </c>
      <c r="C233" s="7">
        <v>5878.5360000000001</v>
      </c>
      <c r="D233" s="8">
        <v>4966</v>
      </c>
      <c r="E233" s="9">
        <f t="shared" si="19"/>
        <v>1.1837567458719291</v>
      </c>
      <c r="F233" s="10">
        <v>2454036876</v>
      </c>
      <c r="G233" s="7">
        <v>6101.36</v>
      </c>
      <c r="H233" s="10">
        <f t="shared" si="15"/>
        <v>402211.45383979968</v>
      </c>
      <c r="I233" s="6">
        <v>1</v>
      </c>
      <c r="J233" s="8">
        <v>401</v>
      </c>
      <c r="K233" s="7">
        <f t="shared" si="16"/>
        <v>474.68645509464358</v>
      </c>
      <c r="L233" s="7">
        <f t="shared" si="17"/>
        <v>5626.6735449053558</v>
      </c>
      <c r="M233" s="10">
        <f t="shared" si="18"/>
        <v>436143.46139238798</v>
      </c>
      <c r="N233" s="6">
        <v>1</v>
      </c>
      <c r="O233" s="4"/>
    </row>
    <row r="234" spans="1:15" s="3" customFormat="1" ht="14.5" x14ac:dyDescent="0.35">
      <c r="A234" s="5">
        <v>86902</v>
      </c>
      <c r="B234" s="6" t="s">
        <v>105</v>
      </c>
      <c r="C234" s="7">
        <v>1006.919</v>
      </c>
      <c r="D234" s="8">
        <v>595</v>
      </c>
      <c r="E234" s="9">
        <f t="shared" si="19"/>
        <v>1.6923008403361344</v>
      </c>
      <c r="F234" s="10">
        <v>396706436</v>
      </c>
      <c r="G234" s="7">
        <v>978.63800000000003</v>
      </c>
      <c r="H234" s="10">
        <f t="shared" si="15"/>
        <v>405365.86153409124</v>
      </c>
      <c r="I234" s="6">
        <v>1</v>
      </c>
      <c r="J234" s="8">
        <v>81</v>
      </c>
      <c r="K234" s="7">
        <f t="shared" si="16"/>
        <v>137.07636806722689</v>
      </c>
      <c r="L234" s="7">
        <f t="shared" si="17"/>
        <v>841.56163193277314</v>
      </c>
      <c r="M234" s="10">
        <f t="shared" si="18"/>
        <v>471393.20632869616</v>
      </c>
      <c r="N234" s="6">
        <v>1</v>
      </c>
      <c r="O234" s="4"/>
    </row>
    <row r="235" spans="1:15" s="3" customFormat="1" ht="14.5" x14ac:dyDescent="0.35">
      <c r="A235" s="5">
        <v>103902</v>
      </c>
      <c r="B235" s="6" t="s">
        <v>132</v>
      </c>
      <c r="C235" s="7">
        <v>425.416</v>
      </c>
      <c r="D235" s="8">
        <v>231</v>
      </c>
      <c r="E235" s="9">
        <f t="shared" si="19"/>
        <v>1.8416277056277057</v>
      </c>
      <c r="F235" s="10">
        <v>158982522</v>
      </c>
      <c r="G235" s="7">
        <v>436.52100000000002</v>
      </c>
      <c r="H235" s="10">
        <f t="shared" si="15"/>
        <v>364203.6053248297</v>
      </c>
      <c r="I235" s="6">
        <v>1</v>
      </c>
      <c r="J235" s="8">
        <v>78</v>
      </c>
      <c r="K235" s="7">
        <f t="shared" si="16"/>
        <v>143.64696103896105</v>
      </c>
      <c r="L235" s="7">
        <f t="shared" si="17"/>
        <v>292.87403896103899</v>
      </c>
      <c r="M235" s="10">
        <f t="shared" si="18"/>
        <v>542835.82991509</v>
      </c>
      <c r="N235" s="6">
        <v>1</v>
      </c>
      <c r="O235" s="4"/>
    </row>
    <row r="236" spans="1:15" s="3" customFormat="1" ht="14.5" x14ac:dyDescent="0.35">
      <c r="A236" s="5">
        <v>250902</v>
      </c>
      <c r="B236" s="6" t="s">
        <v>324</v>
      </c>
      <c r="C236" s="7">
        <v>1061.432</v>
      </c>
      <c r="D236" s="8">
        <v>717</v>
      </c>
      <c r="E236" s="9">
        <f t="shared" si="19"/>
        <v>1.4803793584379359</v>
      </c>
      <c r="F236" s="10">
        <v>574845388</v>
      </c>
      <c r="G236" s="7">
        <v>1078.502</v>
      </c>
      <c r="H236" s="10">
        <f t="shared" si="15"/>
        <v>533003.54380427673</v>
      </c>
      <c r="I236" s="6">
        <v>1</v>
      </c>
      <c r="J236" s="8">
        <v>65</v>
      </c>
      <c r="K236" s="7">
        <f t="shared" si="16"/>
        <v>96.224658298465826</v>
      </c>
      <c r="L236" s="7">
        <f t="shared" si="17"/>
        <v>982.27734170153417</v>
      </c>
      <c r="M236" s="10">
        <f t="shared" si="18"/>
        <v>585216.98872156953</v>
      </c>
      <c r="N236" s="6">
        <v>1</v>
      </c>
      <c r="O236" s="4"/>
    </row>
    <row r="237" spans="1:15" s="3" customFormat="1" ht="14.5" x14ac:dyDescent="0.35">
      <c r="A237" s="5">
        <v>201902</v>
      </c>
      <c r="B237" s="6" t="s">
        <v>266</v>
      </c>
      <c r="C237" s="7">
        <v>4327.277</v>
      </c>
      <c r="D237" s="8">
        <v>3413</v>
      </c>
      <c r="E237" s="9">
        <f t="shared" si="19"/>
        <v>1.2678807500732494</v>
      </c>
      <c r="F237" s="10">
        <v>1475065219</v>
      </c>
      <c r="G237" s="7">
        <v>4406.6040000000003</v>
      </c>
      <c r="H237" s="10">
        <f t="shared" si="15"/>
        <v>334739.68139637687</v>
      </c>
      <c r="I237" s="6">
        <v>1</v>
      </c>
      <c r="J237" s="8">
        <v>128</v>
      </c>
      <c r="K237" s="7">
        <f t="shared" si="16"/>
        <v>162.28873600937592</v>
      </c>
      <c r="L237" s="7">
        <f t="shared" si="17"/>
        <v>4244.3152639906248</v>
      </c>
      <c r="M237" s="10">
        <f t="shared" si="18"/>
        <v>347539.03215311631</v>
      </c>
      <c r="N237" s="6">
        <v>1</v>
      </c>
      <c r="O237" s="4"/>
    </row>
    <row r="238" spans="1:15" s="3" customFormat="1" ht="14.5" x14ac:dyDescent="0.35">
      <c r="A238" s="5">
        <v>208901</v>
      </c>
      <c r="B238" s="6" t="s">
        <v>272</v>
      </c>
      <c r="C238" s="7">
        <v>378.238</v>
      </c>
      <c r="D238" s="8">
        <v>236</v>
      </c>
      <c r="E238" s="9">
        <f t="shared" si="19"/>
        <v>1.6027033898305085</v>
      </c>
      <c r="F238" s="10">
        <v>144162448</v>
      </c>
      <c r="G238" s="7">
        <v>375.22</v>
      </c>
      <c r="H238" s="10">
        <f t="shared" si="15"/>
        <v>384207.79276157985</v>
      </c>
      <c r="I238" s="6">
        <v>1</v>
      </c>
      <c r="J238" s="8">
        <v>82</v>
      </c>
      <c r="K238" s="7">
        <f t="shared" si="16"/>
        <v>131.4216779661017</v>
      </c>
      <c r="L238" s="7">
        <f t="shared" si="17"/>
        <v>243.79832203389833</v>
      </c>
      <c r="M238" s="10">
        <f t="shared" si="18"/>
        <v>591318.45862317004</v>
      </c>
      <c r="N238" s="6">
        <v>1</v>
      </c>
      <c r="O238" s="4"/>
    </row>
    <row r="239" spans="1:15" s="3" customFormat="1" ht="14.5" x14ac:dyDescent="0.35">
      <c r="A239" s="5">
        <v>148903</v>
      </c>
      <c r="B239" s="6" t="s">
        <v>195</v>
      </c>
      <c r="C239" s="7">
        <v>244.822</v>
      </c>
      <c r="D239" s="8">
        <v>131</v>
      </c>
      <c r="E239" s="9">
        <f t="shared" si="19"/>
        <v>1.8688702290076336</v>
      </c>
      <c r="F239" s="10">
        <v>204090771</v>
      </c>
      <c r="G239" s="7">
        <v>247.31100000000001</v>
      </c>
      <c r="H239" s="10">
        <f t="shared" si="15"/>
        <v>825239.35854046117</v>
      </c>
      <c r="I239" s="6">
        <v>1</v>
      </c>
      <c r="J239" s="8">
        <v>17</v>
      </c>
      <c r="K239" s="7">
        <f t="shared" si="16"/>
        <v>31.77079389312977</v>
      </c>
      <c r="L239" s="7">
        <f t="shared" si="17"/>
        <v>215.54020610687024</v>
      </c>
      <c r="M239" s="10">
        <f t="shared" si="18"/>
        <v>946880.28134670458</v>
      </c>
      <c r="N239" s="6">
        <v>1</v>
      </c>
      <c r="O239" s="4"/>
    </row>
    <row r="240" spans="1:15" s="3" customFormat="1" ht="14.5" x14ac:dyDescent="0.35">
      <c r="A240" s="5">
        <v>84903</v>
      </c>
      <c r="B240" s="6" t="s">
        <v>98</v>
      </c>
      <c r="C240" s="7">
        <v>249.75200000000001</v>
      </c>
      <c r="D240" s="8">
        <v>150</v>
      </c>
      <c r="E240" s="9">
        <f t="shared" si="19"/>
        <v>1.6650133333333335</v>
      </c>
      <c r="F240" s="10">
        <v>95859736</v>
      </c>
      <c r="G240" s="7">
        <v>267.95699999999999</v>
      </c>
      <c r="H240" s="10">
        <f t="shared" si="15"/>
        <v>357742.98114996066</v>
      </c>
      <c r="I240" s="6">
        <v>1</v>
      </c>
      <c r="J240" s="8">
        <v>64</v>
      </c>
      <c r="K240" s="7">
        <f t="shared" si="16"/>
        <v>106.56085333333334</v>
      </c>
      <c r="L240" s="7">
        <f t="shared" si="17"/>
        <v>161.39614666666665</v>
      </c>
      <c r="M240" s="10">
        <f t="shared" si="18"/>
        <v>593940.67318087979</v>
      </c>
      <c r="N240" s="6">
        <v>1</v>
      </c>
      <c r="O240" s="4"/>
    </row>
    <row r="241" spans="1:15" s="3" customFormat="1" ht="14.5" x14ac:dyDescent="0.35">
      <c r="A241" s="5">
        <v>177905</v>
      </c>
      <c r="B241" s="6" t="s">
        <v>230</v>
      </c>
      <c r="C241" s="7">
        <v>339.40199999999999</v>
      </c>
      <c r="D241" s="8">
        <v>221</v>
      </c>
      <c r="E241" s="9">
        <f t="shared" si="19"/>
        <v>1.5357556561085972</v>
      </c>
      <c r="F241" s="10">
        <v>248547366</v>
      </c>
      <c r="G241" s="7">
        <v>338.43299999999999</v>
      </c>
      <c r="H241" s="10">
        <f t="shared" si="15"/>
        <v>734406.41426811216</v>
      </c>
      <c r="I241" s="6">
        <v>1</v>
      </c>
      <c r="J241" s="8">
        <v>149</v>
      </c>
      <c r="K241" s="7">
        <f t="shared" si="16"/>
        <v>228.82759276018098</v>
      </c>
      <c r="L241" s="7">
        <f t="shared" si="17"/>
        <v>109.60540723981902</v>
      </c>
      <c r="M241" s="10">
        <f t="shared" si="18"/>
        <v>2267656.0605826038</v>
      </c>
      <c r="N241" s="6">
        <v>1</v>
      </c>
      <c r="O241" s="4"/>
    </row>
    <row r="242" spans="1:15" s="3" customFormat="1" ht="14.5" x14ac:dyDescent="0.35">
      <c r="A242" s="5">
        <v>57911</v>
      </c>
      <c r="B242" s="6" t="s">
        <v>58</v>
      </c>
      <c r="C242" s="7">
        <v>7672.1120000000001</v>
      </c>
      <c r="D242" s="8">
        <v>7001</v>
      </c>
      <c r="E242" s="9">
        <f t="shared" si="19"/>
        <v>1.0958594486501929</v>
      </c>
      <c r="F242" s="10">
        <v>14328388650</v>
      </c>
      <c r="G242" s="7">
        <v>7878.7910000000002</v>
      </c>
      <c r="H242" s="10">
        <f t="shared" si="15"/>
        <v>1818602.4543613354</v>
      </c>
      <c r="I242" s="6">
        <v>1</v>
      </c>
      <c r="J242" s="8">
        <v>0</v>
      </c>
      <c r="K242" s="7">
        <f t="shared" si="16"/>
        <v>0</v>
      </c>
      <c r="L242" s="7">
        <f t="shared" si="17"/>
        <v>7878.7910000000002</v>
      </c>
      <c r="M242" s="10">
        <f t="shared" si="18"/>
        <v>1818602.4543613354</v>
      </c>
      <c r="N242" s="6">
        <v>1</v>
      </c>
      <c r="O242" s="4"/>
    </row>
    <row r="243" spans="1:15" s="3" customFormat="1" ht="14.5" x14ac:dyDescent="0.35">
      <c r="A243" s="5">
        <v>188903</v>
      </c>
      <c r="B243" s="6" t="s">
        <v>58</v>
      </c>
      <c r="C243" s="7">
        <v>1337.5129999999999</v>
      </c>
      <c r="D243" s="8">
        <v>905</v>
      </c>
      <c r="E243" s="9">
        <f t="shared" si="19"/>
        <v>1.4779149171270718</v>
      </c>
      <c r="F243" s="10">
        <v>1096915448</v>
      </c>
      <c r="G243" s="7">
        <v>1284.7540000000001</v>
      </c>
      <c r="H243" s="10">
        <f t="shared" si="15"/>
        <v>853794.1489187812</v>
      </c>
      <c r="I243" s="6">
        <v>1</v>
      </c>
      <c r="J243" s="8">
        <v>301</v>
      </c>
      <c r="K243" s="7">
        <f t="shared" si="16"/>
        <v>444.85239005524863</v>
      </c>
      <c r="L243" s="7">
        <f t="shared" si="17"/>
        <v>839.9016099447515</v>
      </c>
      <c r="M243" s="10">
        <f t="shared" si="18"/>
        <v>1306004.697469451</v>
      </c>
      <c r="N243" s="6">
        <v>1</v>
      </c>
      <c r="O243" s="4"/>
    </row>
    <row r="244" spans="1:15" s="3" customFormat="1" ht="14.5" x14ac:dyDescent="0.35">
      <c r="A244" s="5">
        <v>101912</v>
      </c>
      <c r="B244" s="6" t="s">
        <v>123</v>
      </c>
      <c r="C244" s="7">
        <v>269140.69699999999</v>
      </c>
      <c r="D244" s="8">
        <v>215004</v>
      </c>
      <c r="E244" s="9">
        <f t="shared" si="19"/>
        <v>1.2517939061598853</v>
      </c>
      <c r="F244" s="10">
        <v>161219556427</v>
      </c>
      <c r="G244" s="7">
        <v>269568.31300000002</v>
      </c>
      <c r="H244" s="10">
        <f t="shared" si="15"/>
        <v>598065.68002300768</v>
      </c>
      <c r="I244" s="6">
        <v>1</v>
      </c>
      <c r="J244" s="8">
        <v>2672</v>
      </c>
      <c r="K244" s="7">
        <f t="shared" si="16"/>
        <v>3344.7933172592134</v>
      </c>
      <c r="L244" s="7">
        <f t="shared" si="17"/>
        <v>266223.51968274079</v>
      </c>
      <c r="M244" s="10">
        <f t="shared" si="18"/>
        <v>605579.6896499818</v>
      </c>
      <c r="N244" s="6">
        <v>1</v>
      </c>
      <c r="O244" s="4"/>
    </row>
    <row r="245" spans="1:15" s="3" customFormat="1" ht="14.5" x14ac:dyDescent="0.35">
      <c r="A245" s="5">
        <v>72908</v>
      </c>
      <c r="B245" s="6" t="s">
        <v>81</v>
      </c>
      <c r="C245" s="7">
        <v>313.84199999999998</v>
      </c>
      <c r="D245" s="8">
        <v>207</v>
      </c>
      <c r="E245" s="9">
        <f t="shared" si="19"/>
        <v>1.5161449275362318</v>
      </c>
      <c r="F245" s="10">
        <v>133939652</v>
      </c>
      <c r="G245" s="7">
        <v>316.995</v>
      </c>
      <c r="H245" s="10">
        <f t="shared" si="15"/>
        <v>422529.22601302859</v>
      </c>
      <c r="I245" s="6">
        <v>1</v>
      </c>
      <c r="J245" s="8">
        <v>50</v>
      </c>
      <c r="K245" s="7">
        <f t="shared" si="16"/>
        <v>75.807246376811591</v>
      </c>
      <c r="L245" s="7">
        <f t="shared" si="17"/>
        <v>241.18775362318843</v>
      </c>
      <c r="M245" s="10">
        <f t="shared" si="18"/>
        <v>555333.55233805161</v>
      </c>
      <c r="N245" s="6">
        <v>1</v>
      </c>
      <c r="O245" s="4"/>
    </row>
    <row r="246" spans="1:15" s="3" customFormat="1" ht="14.5" x14ac:dyDescent="0.35">
      <c r="A246" s="5">
        <v>133902</v>
      </c>
      <c r="B246" s="6" t="s">
        <v>170</v>
      </c>
      <c r="C246" s="7">
        <v>260.47800000000001</v>
      </c>
      <c r="D246" s="8">
        <v>161</v>
      </c>
      <c r="E246" s="9">
        <f t="shared" si="19"/>
        <v>1.6178757763975156</v>
      </c>
      <c r="F246" s="10">
        <v>357861183</v>
      </c>
      <c r="G246" s="7">
        <v>237.96600000000001</v>
      </c>
      <c r="H246" s="10">
        <f t="shared" si="15"/>
        <v>1503833.2492877133</v>
      </c>
      <c r="I246" s="6">
        <v>1</v>
      </c>
      <c r="J246" s="8">
        <v>62</v>
      </c>
      <c r="K246" s="7">
        <f t="shared" si="16"/>
        <v>100.30829813664596</v>
      </c>
      <c r="L246" s="7">
        <f t="shared" si="17"/>
        <v>137.65770186335405</v>
      </c>
      <c r="M246" s="10">
        <f t="shared" si="18"/>
        <v>2599645.1935194372</v>
      </c>
      <c r="N246" s="6">
        <v>1</v>
      </c>
      <c r="O246" s="4"/>
    </row>
    <row r="247" spans="1:15" s="3" customFormat="1" ht="14.5" x14ac:dyDescent="0.35">
      <c r="A247" s="5">
        <v>220916</v>
      </c>
      <c r="B247" s="6" t="s">
        <v>344</v>
      </c>
      <c r="C247" s="7">
        <v>28136.723999999998</v>
      </c>
      <c r="D247" s="8">
        <v>22970</v>
      </c>
      <c r="E247" s="9">
        <f t="shared" si="19"/>
        <v>1.2249335655202438</v>
      </c>
      <c r="F247" s="10">
        <v>10929999704</v>
      </c>
      <c r="G247" s="7">
        <v>29109.497000000003</v>
      </c>
      <c r="H247" s="10">
        <f t="shared" si="15"/>
        <v>375478.82411022077</v>
      </c>
      <c r="I247" s="6">
        <v>1</v>
      </c>
      <c r="J247" s="8">
        <v>290</v>
      </c>
      <c r="K247" s="7">
        <f t="shared" si="16"/>
        <v>355.23073400087071</v>
      </c>
      <c r="L247" s="7">
        <f t="shared" si="17"/>
        <v>28754.266265999133</v>
      </c>
      <c r="M247" s="10">
        <f t="shared" si="18"/>
        <v>380117.4964051969</v>
      </c>
      <c r="N247" s="6">
        <v>1</v>
      </c>
      <c r="O247" s="4"/>
    </row>
    <row r="248" spans="1:15" s="3" customFormat="1" ht="14.5" x14ac:dyDescent="0.35">
      <c r="A248" s="5">
        <v>120905</v>
      </c>
      <c r="B248" s="6" t="s">
        <v>152</v>
      </c>
      <c r="C248" s="7">
        <v>1722.2940000000001</v>
      </c>
      <c r="D248" s="8">
        <v>1200</v>
      </c>
      <c r="E248" s="9">
        <f t="shared" si="19"/>
        <v>1.4352450000000001</v>
      </c>
      <c r="F248" s="10">
        <v>695980605</v>
      </c>
      <c r="G248" s="7">
        <v>1741.682</v>
      </c>
      <c r="H248" s="10">
        <f t="shared" si="15"/>
        <v>399602.57096301159</v>
      </c>
      <c r="I248" s="6">
        <v>1</v>
      </c>
      <c r="J248" s="8">
        <v>174</v>
      </c>
      <c r="K248" s="7">
        <f t="shared" si="16"/>
        <v>249.73263000000003</v>
      </c>
      <c r="L248" s="7">
        <f t="shared" si="17"/>
        <v>1491.94937</v>
      </c>
      <c r="M248" s="10">
        <f t="shared" si="18"/>
        <v>466490.76637231995</v>
      </c>
      <c r="N248" s="6">
        <v>1</v>
      </c>
      <c r="O248" s="4"/>
    </row>
    <row r="249" spans="1:15" s="3" customFormat="1" ht="14.5" x14ac:dyDescent="0.35">
      <c r="A249" s="5">
        <v>205903</v>
      </c>
      <c r="B249" s="6" t="s">
        <v>271</v>
      </c>
      <c r="C249" s="7">
        <v>2815.8</v>
      </c>
      <c r="D249" s="8">
        <v>2175</v>
      </c>
      <c r="E249" s="9">
        <f t="shared" si="19"/>
        <v>1.2946206896551724</v>
      </c>
      <c r="F249" s="10">
        <v>2499821252</v>
      </c>
      <c r="G249" s="7">
        <v>2951.1469999999999</v>
      </c>
      <c r="H249" s="10">
        <f t="shared" si="15"/>
        <v>847067.68317538907</v>
      </c>
      <c r="I249" s="6">
        <v>1</v>
      </c>
      <c r="J249" s="8">
        <v>74</v>
      </c>
      <c r="K249" s="7">
        <f t="shared" si="16"/>
        <v>95.801931034482763</v>
      </c>
      <c r="L249" s="7">
        <f t="shared" si="17"/>
        <v>2855.3450689655174</v>
      </c>
      <c r="M249" s="10">
        <f t="shared" si="18"/>
        <v>875488.31809168251</v>
      </c>
      <c r="N249" s="6">
        <v>1</v>
      </c>
      <c r="O249" s="4"/>
    </row>
    <row r="250" spans="1:15" s="3" customFormat="1" ht="14.5" x14ac:dyDescent="0.35">
      <c r="A250" s="5">
        <v>93903</v>
      </c>
      <c r="B250" s="6" t="s">
        <v>114</v>
      </c>
      <c r="C250" s="7">
        <v>683.45899999999995</v>
      </c>
      <c r="D250" s="8">
        <v>448</v>
      </c>
      <c r="E250" s="9">
        <f t="shared" si="19"/>
        <v>1.5255781249999998</v>
      </c>
      <c r="F250" s="10">
        <v>263809729</v>
      </c>
      <c r="G250" s="7">
        <v>685.95900000000006</v>
      </c>
      <c r="H250" s="10">
        <f t="shared" si="15"/>
        <v>384585.27258917806</v>
      </c>
      <c r="I250" s="6">
        <v>1</v>
      </c>
      <c r="J250" s="8">
        <v>54</v>
      </c>
      <c r="K250" s="7">
        <f t="shared" si="16"/>
        <v>82.381218749999988</v>
      </c>
      <c r="L250" s="7">
        <f t="shared" si="17"/>
        <v>603.57778125000004</v>
      </c>
      <c r="M250" s="10">
        <f t="shared" si="18"/>
        <v>437076.60751470044</v>
      </c>
      <c r="N250" s="6">
        <v>1</v>
      </c>
      <c r="O250" s="4"/>
    </row>
    <row r="251" spans="1:15" s="3" customFormat="1" ht="14.5" x14ac:dyDescent="0.35">
      <c r="A251" s="5">
        <v>186903</v>
      </c>
      <c r="B251" s="6" t="s">
        <v>251</v>
      </c>
      <c r="C251" s="7">
        <v>922.14599999999996</v>
      </c>
      <c r="D251" s="8">
        <v>515</v>
      </c>
      <c r="E251" s="9">
        <f t="shared" si="19"/>
        <v>1.7905747572815534</v>
      </c>
      <c r="F251" s="10">
        <v>883073642</v>
      </c>
      <c r="G251" s="7">
        <v>1025.5119999999999</v>
      </c>
      <c r="H251" s="10">
        <f t="shared" si="15"/>
        <v>861105.12797509937</v>
      </c>
      <c r="I251" s="6">
        <v>1</v>
      </c>
      <c r="J251" s="8">
        <v>80</v>
      </c>
      <c r="K251" s="7">
        <f t="shared" si="16"/>
        <v>143.24598058252428</v>
      </c>
      <c r="L251" s="7">
        <f t="shared" si="17"/>
        <v>882.26601941747572</v>
      </c>
      <c r="M251" s="10">
        <f t="shared" si="18"/>
        <v>1000915.3957703795</v>
      </c>
      <c r="N251" s="6">
        <v>1</v>
      </c>
      <c r="O251" s="4"/>
    </row>
    <row r="252" spans="1:15" s="3" customFormat="1" ht="14.5" x14ac:dyDescent="0.35">
      <c r="A252" s="5">
        <v>18906</v>
      </c>
      <c r="B252" s="6" t="s">
        <v>15</v>
      </c>
      <c r="C252" s="7">
        <v>252.56200000000001</v>
      </c>
      <c r="D252" s="8">
        <v>139</v>
      </c>
      <c r="E252" s="9">
        <f t="shared" si="19"/>
        <v>1.8169928057553957</v>
      </c>
      <c r="F252" s="10">
        <v>123717953</v>
      </c>
      <c r="G252" s="7">
        <v>251.85600000000002</v>
      </c>
      <c r="H252" s="10">
        <f t="shared" si="15"/>
        <v>491224.95791245787</v>
      </c>
      <c r="I252" s="6">
        <v>1</v>
      </c>
      <c r="J252" s="8">
        <v>18</v>
      </c>
      <c r="K252" s="7">
        <f t="shared" si="16"/>
        <v>32.705870503597126</v>
      </c>
      <c r="L252" s="7">
        <f t="shared" si="17"/>
        <v>219.15012949640288</v>
      </c>
      <c r="M252" s="10">
        <f t="shared" si="18"/>
        <v>564535.15808682516</v>
      </c>
      <c r="N252" s="6">
        <v>1</v>
      </c>
      <c r="O252" s="4"/>
    </row>
    <row r="253" spans="1:15" s="3" customFormat="1" ht="14.5" x14ac:dyDescent="0.35">
      <c r="A253" s="5">
        <v>118902</v>
      </c>
      <c r="B253" s="6" t="s">
        <v>148</v>
      </c>
      <c r="C253" s="7">
        <v>485.81299999999999</v>
      </c>
      <c r="D253" s="8">
        <v>259</v>
      </c>
      <c r="E253" s="9">
        <f t="shared" si="19"/>
        <v>1.8757258687258687</v>
      </c>
      <c r="F253" s="10">
        <v>1002661923</v>
      </c>
      <c r="G253" s="7">
        <v>574.27700000000004</v>
      </c>
      <c r="H253" s="10">
        <f t="shared" si="15"/>
        <v>1745955.2149920682</v>
      </c>
      <c r="I253" s="6">
        <v>1</v>
      </c>
      <c r="J253" s="8">
        <v>25</v>
      </c>
      <c r="K253" s="7">
        <f t="shared" si="16"/>
        <v>46.893146718146717</v>
      </c>
      <c r="L253" s="7">
        <f t="shared" si="17"/>
        <v>527.38385328185336</v>
      </c>
      <c r="M253" s="10">
        <f t="shared" si="18"/>
        <v>1901199.5091630926</v>
      </c>
      <c r="N253" s="6">
        <v>1</v>
      </c>
      <c r="O253" s="4"/>
    </row>
    <row r="254" spans="1:15" s="3" customFormat="1" ht="14.5" x14ac:dyDescent="0.35">
      <c r="A254" s="5">
        <v>119902</v>
      </c>
      <c r="B254" s="6" t="s">
        <v>150</v>
      </c>
      <c r="C254" s="7">
        <v>1539.2829999999999</v>
      </c>
      <c r="D254" s="8">
        <v>1001</v>
      </c>
      <c r="E254" s="9">
        <f t="shared" si="19"/>
        <v>1.5377452547452546</v>
      </c>
      <c r="F254" s="10">
        <v>839294094</v>
      </c>
      <c r="G254" s="7">
        <v>1549.597</v>
      </c>
      <c r="H254" s="10">
        <f t="shared" si="15"/>
        <v>541620.88207450067</v>
      </c>
      <c r="I254" s="6">
        <v>1</v>
      </c>
      <c r="J254" s="8">
        <v>45</v>
      </c>
      <c r="K254" s="7">
        <f t="shared" si="16"/>
        <v>69.198536463536456</v>
      </c>
      <c r="L254" s="7">
        <f t="shared" si="17"/>
        <v>1480.3984635364636</v>
      </c>
      <c r="M254" s="10">
        <f t="shared" si="18"/>
        <v>566937.96614395594</v>
      </c>
      <c r="N254" s="6">
        <v>1</v>
      </c>
      <c r="O254" s="4"/>
    </row>
    <row r="255" spans="1:15" s="3" customFormat="1" ht="14.5" x14ac:dyDescent="0.35">
      <c r="A255" s="5">
        <v>246907</v>
      </c>
      <c r="B255" s="6" t="s">
        <v>313</v>
      </c>
      <c r="C255" s="7">
        <v>1975.9059999999999</v>
      </c>
      <c r="D255" s="8">
        <v>1475</v>
      </c>
      <c r="E255" s="9">
        <f t="shared" si="19"/>
        <v>1.3395972881355931</v>
      </c>
      <c r="F255" s="10">
        <v>944114945</v>
      </c>
      <c r="G255" s="7">
        <v>2217.2240000000002</v>
      </c>
      <c r="H255" s="10">
        <f t="shared" si="15"/>
        <v>425809.45587816113</v>
      </c>
      <c r="I255" s="6">
        <v>1</v>
      </c>
      <c r="J255" s="8">
        <v>58</v>
      </c>
      <c r="K255" s="7">
        <f t="shared" si="16"/>
        <v>77.696642711864399</v>
      </c>
      <c r="L255" s="7">
        <f t="shared" si="17"/>
        <v>2139.5273572881356</v>
      </c>
      <c r="M255" s="10">
        <f t="shared" si="18"/>
        <v>441272.66790206957</v>
      </c>
      <c r="N255" s="6">
        <v>1</v>
      </c>
      <c r="O255" s="4"/>
    </row>
    <row r="256" spans="1:15" s="3" customFormat="1" ht="14.5" x14ac:dyDescent="0.35">
      <c r="A256" s="5">
        <v>132902</v>
      </c>
      <c r="B256" s="6" t="s">
        <v>169</v>
      </c>
      <c r="C256" s="7">
        <v>272.62799999999999</v>
      </c>
      <c r="D256" s="8">
        <v>123</v>
      </c>
      <c r="E256" s="9">
        <f t="shared" si="19"/>
        <v>2.2164878048780485</v>
      </c>
      <c r="F256" s="10">
        <v>327780416</v>
      </c>
      <c r="G256" s="7">
        <v>264.75900000000001</v>
      </c>
      <c r="H256" s="10">
        <f t="shared" si="15"/>
        <v>1238033.1395722146</v>
      </c>
      <c r="I256" s="6">
        <v>1</v>
      </c>
      <c r="J256" s="8">
        <v>5</v>
      </c>
      <c r="K256" s="7">
        <f t="shared" si="16"/>
        <v>11.082439024390244</v>
      </c>
      <c r="L256" s="7">
        <f t="shared" si="17"/>
        <v>253.67656097560976</v>
      </c>
      <c r="M256" s="10">
        <f t="shared" si="18"/>
        <v>1292119.4403589976</v>
      </c>
      <c r="N256" s="6">
        <v>1</v>
      </c>
      <c r="O256" s="4"/>
    </row>
    <row r="257" spans="1:15" s="3" customFormat="1" ht="14.5" x14ac:dyDescent="0.35">
      <c r="A257" s="5">
        <v>16901</v>
      </c>
      <c r="B257" s="6" t="s">
        <v>11</v>
      </c>
      <c r="C257" s="7">
        <v>1149.6030000000001</v>
      </c>
      <c r="D257" s="8">
        <v>689</v>
      </c>
      <c r="E257" s="9">
        <f t="shared" si="19"/>
        <v>1.6685094339622641</v>
      </c>
      <c r="F257" s="10">
        <v>703856192</v>
      </c>
      <c r="G257" s="7">
        <v>1138.182</v>
      </c>
      <c r="H257" s="10">
        <f t="shared" si="15"/>
        <v>618403.90376934444</v>
      </c>
      <c r="I257" s="6">
        <v>1</v>
      </c>
      <c r="J257" s="8">
        <v>10</v>
      </c>
      <c r="K257" s="7">
        <f t="shared" si="16"/>
        <v>16.685094339622641</v>
      </c>
      <c r="L257" s="7">
        <f t="shared" si="17"/>
        <v>1121.4969056603775</v>
      </c>
      <c r="M257" s="10">
        <f t="shared" si="18"/>
        <v>627604.22115078801</v>
      </c>
      <c r="N257" s="6">
        <v>1</v>
      </c>
      <c r="O257" s="4"/>
    </row>
    <row r="258" spans="1:15" s="3" customFormat="1" ht="14.5" x14ac:dyDescent="0.35">
      <c r="A258" s="5">
        <v>7902</v>
      </c>
      <c r="B258" s="6" t="s">
        <v>340</v>
      </c>
      <c r="C258" s="7">
        <v>2050.2600000000002</v>
      </c>
      <c r="D258" s="8">
        <v>1575</v>
      </c>
      <c r="E258" s="9">
        <f t="shared" si="19"/>
        <v>1.301752380952381</v>
      </c>
      <c r="F258" s="10">
        <v>751047918</v>
      </c>
      <c r="G258" s="7">
        <v>2100.2180000000003</v>
      </c>
      <c r="H258" s="10">
        <f t="shared" si="15"/>
        <v>357604.74293620943</v>
      </c>
      <c r="I258" s="6">
        <v>1</v>
      </c>
      <c r="J258" s="8">
        <v>320</v>
      </c>
      <c r="K258" s="7">
        <f t="shared" si="16"/>
        <v>416.56076190476193</v>
      </c>
      <c r="L258" s="7">
        <f t="shared" si="17"/>
        <v>1683.6572380952384</v>
      </c>
      <c r="M258" s="10">
        <f t="shared" si="18"/>
        <v>446081.24563980638</v>
      </c>
      <c r="N258" s="6">
        <v>1</v>
      </c>
      <c r="O258" s="4"/>
    </row>
    <row r="259" spans="1:15" s="3" customFormat="1" ht="14.5" x14ac:dyDescent="0.35">
      <c r="A259" s="5">
        <v>134901</v>
      </c>
      <c r="B259" s="6" t="s">
        <v>375</v>
      </c>
      <c r="C259" s="7">
        <v>1103.076</v>
      </c>
      <c r="D259" s="8">
        <v>631</v>
      </c>
      <c r="E259" s="9">
        <f t="shared" si="19"/>
        <v>1.7481394611727417</v>
      </c>
      <c r="F259" s="10">
        <v>377677150</v>
      </c>
      <c r="G259" s="7">
        <v>1107.866</v>
      </c>
      <c r="H259" s="10">
        <f t="shared" si="15"/>
        <v>340905.08238360955</v>
      </c>
      <c r="I259" s="6">
        <v>1</v>
      </c>
      <c r="J259" s="8">
        <v>0</v>
      </c>
      <c r="K259" s="7">
        <f t="shared" si="16"/>
        <v>0</v>
      </c>
      <c r="L259" s="7">
        <f t="shared" si="17"/>
        <v>1107.866</v>
      </c>
      <c r="M259" s="10">
        <f t="shared" si="18"/>
        <v>340905.08238360955</v>
      </c>
      <c r="N259" s="6">
        <v>1</v>
      </c>
      <c r="O259" s="4"/>
    </row>
    <row r="260" spans="1:15" s="3" customFormat="1" ht="14.5" x14ac:dyDescent="0.35">
      <c r="A260" s="5">
        <v>102901</v>
      </c>
      <c r="B260" s="6" t="s">
        <v>128</v>
      </c>
      <c r="C260" s="7">
        <v>216.02</v>
      </c>
      <c r="D260" s="8">
        <v>138</v>
      </c>
      <c r="E260" s="9">
        <f t="shared" si="19"/>
        <v>1.5653623188405799</v>
      </c>
      <c r="F260" s="10">
        <v>189934245</v>
      </c>
      <c r="G260" s="7">
        <v>221.35</v>
      </c>
      <c r="H260" s="10">
        <f t="shared" si="15"/>
        <v>858072.03523831035</v>
      </c>
      <c r="I260" s="6">
        <v>1</v>
      </c>
      <c r="J260" s="8">
        <v>0</v>
      </c>
      <c r="K260" s="7">
        <f t="shared" si="16"/>
        <v>0</v>
      </c>
      <c r="L260" s="7">
        <f t="shared" si="17"/>
        <v>221.35</v>
      </c>
      <c r="M260" s="10">
        <f t="shared" si="18"/>
        <v>858072.03523831035</v>
      </c>
      <c r="N260" s="6">
        <v>1</v>
      </c>
      <c r="O260" s="4"/>
    </row>
    <row r="261" spans="1:15" s="3" customFormat="1" ht="14.5" x14ac:dyDescent="0.35">
      <c r="A261" s="5">
        <v>128901</v>
      </c>
      <c r="B261" s="6" t="s">
        <v>162</v>
      </c>
      <c r="C261" s="7">
        <v>1627.7239999999999</v>
      </c>
      <c r="D261" s="8">
        <v>1071</v>
      </c>
      <c r="E261" s="9">
        <f t="shared" si="19"/>
        <v>1.5198169934640522</v>
      </c>
      <c r="F261" s="10">
        <v>3275561222</v>
      </c>
      <c r="G261" s="7">
        <v>1606.415</v>
      </c>
      <c r="H261" s="10">
        <f t="shared" si="15"/>
        <v>2039050.4458685957</v>
      </c>
      <c r="I261" s="6">
        <v>1</v>
      </c>
      <c r="J261" s="8">
        <v>112</v>
      </c>
      <c r="K261" s="7">
        <f t="shared" si="16"/>
        <v>170.21950326797383</v>
      </c>
      <c r="L261" s="7">
        <f t="shared" si="17"/>
        <v>1436.1954967320262</v>
      </c>
      <c r="M261" s="10">
        <f t="shared" si="18"/>
        <v>2280720.9947763635</v>
      </c>
      <c r="N261" s="6">
        <v>1</v>
      </c>
      <c r="O261" s="4"/>
    </row>
    <row r="262" spans="1:15" s="3" customFormat="1" ht="14.5" x14ac:dyDescent="0.35">
      <c r="A262" s="5">
        <v>101914</v>
      </c>
      <c r="B262" s="6" t="s">
        <v>371</v>
      </c>
      <c r="C262" s="7">
        <v>89785.165999999997</v>
      </c>
      <c r="D262" s="8">
        <v>75230</v>
      </c>
      <c r="E262" s="9">
        <f t="shared" si="19"/>
        <v>1.1934755549647746</v>
      </c>
      <c r="F262" s="10">
        <v>35779543377</v>
      </c>
      <c r="G262" s="7">
        <v>93851.714999999997</v>
      </c>
      <c r="H262" s="10">
        <f t="shared" si="15"/>
        <v>381234.83813801379</v>
      </c>
      <c r="I262" s="6">
        <v>1</v>
      </c>
      <c r="J262" s="8">
        <v>7</v>
      </c>
      <c r="K262" s="7">
        <f t="shared" si="16"/>
        <v>8.3543288847534232</v>
      </c>
      <c r="L262" s="7">
        <f t="shared" si="17"/>
        <v>93843.360671115239</v>
      </c>
      <c r="M262" s="10">
        <f t="shared" si="18"/>
        <v>381268.77725951752</v>
      </c>
      <c r="N262" s="6">
        <v>1</v>
      </c>
      <c r="O262" s="4"/>
    </row>
    <row r="263" spans="1:15" s="3" customFormat="1" ht="14.5" x14ac:dyDescent="0.35">
      <c r="A263" s="5">
        <v>220907</v>
      </c>
      <c r="B263" s="6" t="s">
        <v>408</v>
      </c>
      <c r="C263" s="7">
        <v>40140.43</v>
      </c>
      <c r="D263" s="8">
        <v>34570</v>
      </c>
      <c r="E263" s="9">
        <f t="shared" si="19"/>
        <v>1.1611347989586347</v>
      </c>
      <c r="F263" s="10">
        <v>15036639467</v>
      </c>
      <c r="G263" s="7">
        <v>41034.463000000003</v>
      </c>
      <c r="H263" s="10">
        <f t="shared" si="15"/>
        <v>366439.28950648138</v>
      </c>
      <c r="I263" s="6">
        <v>1</v>
      </c>
      <c r="J263" s="8">
        <v>387</v>
      </c>
      <c r="K263" s="7">
        <f t="shared" si="16"/>
        <v>449.35916719699162</v>
      </c>
      <c r="L263" s="7">
        <f t="shared" si="17"/>
        <v>40585.103832803012</v>
      </c>
      <c r="M263" s="10">
        <f t="shared" si="18"/>
        <v>370496.51342388825</v>
      </c>
      <c r="N263" s="6">
        <v>1</v>
      </c>
      <c r="O263" s="4"/>
    </row>
    <row r="264" spans="1:15" s="3" customFormat="1" ht="14.5" x14ac:dyDescent="0.35">
      <c r="A264" s="5">
        <v>242905</v>
      </c>
      <c r="B264" s="6" t="s">
        <v>309</v>
      </c>
      <c r="C264" s="7">
        <v>221.66300000000001</v>
      </c>
      <c r="D264" s="8">
        <v>101</v>
      </c>
      <c r="E264" s="9">
        <f t="shared" si="19"/>
        <v>2.194683168316832</v>
      </c>
      <c r="F264" s="10">
        <v>644196751</v>
      </c>
      <c r="G264" s="7">
        <v>215.50400000000002</v>
      </c>
      <c r="H264" s="10">
        <f t="shared" si="15"/>
        <v>2989256.5845645554</v>
      </c>
      <c r="I264" s="6">
        <v>1</v>
      </c>
      <c r="J264" s="8">
        <v>92</v>
      </c>
      <c r="K264" s="7">
        <f t="shared" si="16"/>
        <v>201.91085148514856</v>
      </c>
      <c r="L264" s="7">
        <f t="shared" si="17"/>
        <v>13.593148514851464</v>
      </c>
      <c r="M264" s="10">
        <f t="shared" si="18"/>
        <v>47391283.211256765</v>
      </c>
      <c r="N264" s="6">
        <v>1</v>
      </c>
      <c r="O264" s="4"/>
    </row>
    <row r="265" spans="1:15" s="3" customFormat="1" ht="14.5" x14ac:dyDescent="0.35">
      <c r="A265" s="5">
        <v>131001</v>
      </c>
      <c r="B265" s="6" t="s">
        <v>168</v>
      </c>
      <c r="C265" s="7">
        <v>138.01900000000001</v>
      </c>
      <c r="D265" s="8">
        <v>70</v>
      </c>
      <c r="E265" s="9">
        <f t="shared" si="19"/>
        <v>1.9717</v>
      </c>
      <c r="F265" s="10">
        <v>810943893</v>
      </c>
      <c r="G265" s="7">
        <v>135.405</v>
      </c>
      <c r="H265" s="10">
        <f t="shared" si="15"/>
        <v>5989024.7258225325</v>
      </c>
      <c r="I265" s="6">
        <v>1</v>
      </c>
      <c r="J265" s="8">
        <v>23</v>
      </c>
      <c r="K265" s="7">
        <f t="shared" si="16"/>
        <v>45.3491</v>
      </c>
      <c r="L265" s="7">
        <f t="shared" si="17"/>
        <v>90.055900000000008</v>
      </c>
      <c r="M265" s="10">
        <f t="shared" si="18"/>
        <v>9004894.659872368</v>
      </c>
      <c r="N265" s="6">
        <v>1</v>
      </c>
      <c r="O265" s="4"/>
    </row>
    <row r="266" spans="1:15" s="3" customFormat="1" ht="14.5" x14ac:dyDescent="0.35">
      <c r="A266" s="5">
        <v>128902</v>
      </c>
      <c r="B266" s="6" t="s">
        <v>163</v>
      </c>
      <c r="C266" s="7">
        <v>1228.971</v>
      </c>
      <c r="D266" s="8">
        <v>791</v>
      </c>
      <c r="E266" s="9">
        <f t="shared" si="19"/>
        <v>1.553692793931732</v>
      </c>
      <c r="F266" s="10">
        <v>939469906</v>
      </c>
      <c r="G266" s="7">
        <v>1311.442</v>
      </c>
      <c r="H266" s="10">
        <f t="shared" si="15"/>
        <v>716364.05269924249</v>
      </c>
      <c r="I266" s="6">
        <v>1</v>
      </c>
      <c r="J266" s="8">
        <v>20</v>
      </c>
      <c r="K266" s="7">
        <f t="shared" si="16"/>
        <v>31.073855878634639</v>
      </c>
      <c r="L266" s="7">
        <f t="shared" si="17"/>
        <v>1280.3681441213653</v>
      </c>
      <c r="M266" s="10">
        <f t="shared" si="18"/>
        <v>733749.82837041619</v>
      </c>
      <c r="N266" s="6">
        <v>1</v>
      </c>
      <c r="O266" s="4"/>
    </row>
    <row r="267" spans="1:15" s="3" customFormat="1" ht="14.5" x14ac:dyDescent="0.35">
      <c r="A267" s="5">
        <v>133903</v>
      </c>
      <c r="B267" s="6" t="s">
        <v>171</v>
      </c>
      <c r="C267" s="7">
        <v>5928.0950000000003</v>
      </c>
      <c r="D267" s="8">
        <v>4989</v>
      </c>
      <c r="E267" s="9">
        <f t="shared" si="19"/>
        <v>1.1882331128482662</v>
      </c>
      <c r="F267" s="10">
        <v>2473400315</v>
      </c>
      <c r="G267" s="7">
        <v>6088.78</v>
      </c>
      <c r="H267" s="10">
        <f t="shared" si="15"/>
        <v>406222.64476627501</v>
      </c>
      <c r="I267" s="6">
        <v>1</v>
      </c>
      <c r="J267" s="8">
        <v>241</v>
      </c>
      <c r="K267" s="7">
        <f t="shared" si="16"/>
        <v>286.36418019643213</v>
      </c>
      <c r="L267" s="7">
        <f t="shared" si="17"/>
        <v>5802.4158198035675</v>
      </c>
      <c r="M267" s="10">
        <f t="shared" si="18"/>
        <v>426270.77958775684</v>
      </c>
      <c r="N267" s="6">
        <v>1</v>
      </c>
      <c r="O267" s="4"/>
    </row>
    <row r="268" spans="1:15" s="3" customFormat="1" ht="14.5" x14ac:dyDescent="0.35">
      <c r="A268" s="5">
        <v>58905</v>
      </c>
      <c r="B268" s="6" t="s">
        <v>63</v>
      </c>
      <c r="C268" s="7">
        <v>448.21199999999999</v>
      </c>
      <c r="D268" s="8">
        <v>248</v>
      </c>
      <c r="E268" s="9">
        <f t="shared" si="19"/>
        <v>1.8073064516129032</v>
      </c>
      <c r="F268" s="10">
        <v>645628800</v>
      </c>
      <c r="G268" s="7">
        <v>424.17400000000004</v>
      </c>
      <c r="H268" s="10">
        <f t="shared" si="15"/>
        <v>1522084.8048206631</v>
      </c>
      <c r="I268" s="6">
        <v>1</v>
      </c>
      <c r="J268" s="8">
        <v>146</v>
      </c>
      <c r="K268" s="7">
        <f t="shared" si="16"/>
        <v>263.86674193548384</v>
      </c>
      <c r="L268" s="7">
        <f t="shared" si="17"/>
        <v>160.30725806451619</v>
      </c>
      <c r="M268" s="10">
        <f t="shared" si="18"/>
        <v>4027445.8424094841</v>
      </c>
      <c r="N268" s="6">
        <v>1</v>
      </c>
      <c r="O268" s="4"/>
    </row>
    <row r="269" spans="1:15" s="3" customFormat="1" ht="14.5" x14ac:dyDescent="0.35">
      <c r="A269" s="5">
        <v>75902</v>
      </c>
      <c r="B269" s="6" t="s">
        <v>84</v>
      </c>
      <c r="C269" s="7">
        <v>2560.88</v>
      </c>
      <c r="D269" s="8">
        <v>1991</v>
      </c>
      <c r="E269" s="9">
        <f t="shared" si="19"/>
        <v>1.286228026117529</v>
      </c>
      <c r="F269" s="10">
        <v>1107688604</v>
      </c>
      <c r="G269" s="7">
        <v>2631.3450000000003</v>
      </c>
      <c r="H269" s="10">
        <f t="shared" si="15"/>
        <v>420959.0927833484</v>
      </c>
      <c r="I269" s="6">
        <v>1</v>
      </c>
      <c r="J269" s="8">
        <v>78</v>
      </c>
      <c r="K269" s="7">
        <f t="shared" si="16"/>
        <v>100.32578603716726</v>
      </c>
      <c r="L269" s="7">
        <f t="shared" si="17"/>
        <v>2531.019213962833</v>
      </c>
      <c r="M269" s="10">
        <f t="shared" si="18"/>
        <v>437645.27661000442</v>
      </c>
      <c r="N269" s="6">
        <v>1</v>
      </c>
      <c r="O269" s="4"/>
    </row>
    <row r="270" spans="1:15" s="3" customFormat="1" ht="14.5" x14ac:dyDescent="0.35">
      <c r="A270" s="5">
        <v>101916</v>
      </c>
      <c r="B270" s="6" t="s">
        <v>124</v>
      </c>
      <c r="C270" s="7">
        <v>9425.9439999999995</v>
      </c>
      <c r="D270" s="8">
        <v>7690</v>
      </c>
      <c r="E270" s="9">
        <f t="shared" si="19"/>
        <v>1.2257404421326397</v>
      </c>
      <c r="F270" s="10">
        <v>8225016889</v>
      </c>
      <c r="G270" s="7">
        <v>9471.4250000000011</v>
      </c>
      <c r="H270" s="10">
        <f t="shared" si="15"/>
        <v>868403.31724106974</v>
      </c>
      <c r="I270" s="6">
        <v>1</v>
      </c>
      <c r="J270" s="8">
        <v>192</v>
      </c>
      <c r="K270" s="7">
        <f t="shared" si="16"/>
        <v>235.3421648894668</v>
      </c>
      <c r="L270" s="7">
        <f t="shared" si="17"/>
        <v>9236.0828351105338</v>
      </c>
      <c r="M270" s="10">
        <f t="shared" si="18"/>
        <v>890530.87069910043</v>
      </c>
      <c r="N270" s="6">
        <v>1</v>
      </c>
      <c r="O270" s="4"/>
    </row>
    <row r="271" spans="1:15" s="3" customFormat="1" ht="14.5" x14ac:dyDescent="0.35">
      <c r="A271" s="5">
        <v>227912</v>
      </c>
      <c r="B271" s="6" t="s">
        <v>295</v>
      </c>
      <c r="C271" s="7">
        <v>1854.5260000000001</v>
      </c>
      <c r="D271" s="8">
        <v>1448</v>
      </c>
      <c r="E271" s="9">
        <f t="shared" si="19"/>
        <v>1.2807500000000001</v>
      </c>
      <c r="F271" s="10">
        <v>1372011416</v>
      </c>
      <c r="G271" s="7">
        <v>1851.472</v>
      </c>
      <c r="H271" s="10">
        <f t="shared" si="15"/>
        <v>741038.16638868966</v>
      </c>
      <c r="I271" s="6">
        <v>1</v>
      </c>
      <c r="J271" s="8">
        <v>54</v>
      </c>
      <c r="K271" s="7">
        <f t="shared" si="16"/>
        <v>69.160499999999999</v>
      </c>
      <c r="L271" s="7">
        <f t="shared" si="17"/>
        <v>1782.3115</v>
      </c>
      <c r="M271" s="10">
        <f t="shared" si="18"/>
        <v>769793.28024310002</v>
      </c>
      <c r="N271" s="6">
        <v>1</v>
      </c>
      <c r="O271" s="4"/>
    </row>
    <row r="272" spans="1:15" s="3" customFormat="1" ht="14.5" x14ac:dyDescent="0.35">
      <c r="A272" s="5">
        <v>227913</v>
      </c>
      <c r="B272" s="6" t="s">
        <v>296</v>
      </c>
      <c r="C272" s="7">
        <v>10750.343999999999</v>
      </c>
      <c r="D272" s="8">
        <v>9765</v>
      </c>
      <c r="E272" s="9">
        <f t="shared" si="19"/>
        <v>1.1009056835637481</v>
      </c>
      <c r="F272" s="10">
        <v>10040941554</v>
      </c>
      <c r="G272" s="7">
        <v>11149.141</v>
      </c>
      <c r="H272" s="10">
        <f t="shared" si="15"/>
        <v>900602.25751921162</v>
      </c>
      <c r="I272" s="6">
        <v>1</v>
      </c>
      <c r="J272" s="8">
        <v>100</v>
      </c>
      <c r="K272" s="7">
        <f t="shared" si="16"/>
        <v>110.0905683563748</v>
      </c>
      <c r="L272" s="7">
        <f t="shared" si="17"/>
        <v>11039.050431643625</v>
      </c>
      <c r="M272" s="10">
        <f t="shared" si="18"/>
        <v>909583.81032642722</v>
      </c>
      <c r="N272" s="6">
        <v>1</v>
      </c>
      <c r="O272" s="4"/>
    </row>
    <row r="273" spans="1:15" s="3" customFormat="1" ht="14.5" x14ac:dyDescent="0.35">
      <c r="A273" s="5">
        <v>79901</v>
      </c>
      <c r="B273" s="6" t="s">
        <v>89</v>
      </c>
      <c r="C273" s="7">
        <v>37047.321000000004</v>
      </c>
      <c r="D273" s="8">
        <v>30679</v>
      </c>
      <c r="E273" s="9">
        <f t="shared" si="19"/>
        <v>1.2075791583819553</v>
      </c>
      <c r="F273" s="10">
        <v>14204838076</v>
      </c>
      <c r="G273" s="7">
        <v>39120.817000000003</v>
      </c>
      <c r="H273" s="10">
        <f t="shared" si="15"/>
        <v>363101.77458717179</v>
      </c>
      <c r="I273" s="6">
        <v>1</v>
      </c>
      <c r="J273" s="8">
        <v>303</v>
      </c>
      <c r="K273" s="7">
        <f t="shared" si="16"/>
        <v>365.89648498973247</v>
      </c>
      <c r="L273" s="7">
        <f t="shared" si="17"/>
        <v>38754.920515010272</v>
      </c>
      <c r="M273" s="10">
        <f t="shared" si="18"/>
        <v>366529.92412920279</v>
      </c>
      <c r="N273" s="6">
        <v>1</v>
      </c>
      <c r="O273" s="4"/>
    </row>
    <row r="274" spans="1:15" s="3" customFormat="1" ht="14.5" x14ac:dyDescent="0.35">
      <c r="A274" s="5">
        <v>193902</v>
      </c>
      <c r="B274" s="6" t="s">
        <v>256</v>
      </c>
      <c r="C274" s="7">
        <v>533.34900000000005</v>
      </c>
      <c r="D274" s="8">
        <v>290</v>
      </c>
      <c r="E274" s="9">
        <f t="shared" si="19"/>
        <v>1.8391344827586209</v>
      </c>
      <c r="F274" s="10">
        <v>303909372</v>
      </c>
      <c r="G274" s="7">
        <v>491.79200000000003</v>
      </c>
      <c r="H274" s="10">
        <f t="shared" si="15"/>
        <v>617963.22835670365</v>
      </c>
      <c r="I274" s="6">
        <v>1</v>
      </c>
      <c r="J274" s="8">
        <v>18</v>
      </c>
      <c r="K274" s="7">
        <f t="shared" si="16"/>
        <v>33.104420689655178</v>
      </c>
      <c r="L274" s="7">
        <f t="shared" si="17"/>
        <v>458.68757931034486</v>
      </c>
      <c r="M274" s="10">
        <f t="shared" si="18"/>
        <v>662562.8983826855</v>
      </c>
      <c r="N274" s="6">
        <v>1</v>
      </c>
      <c r="O274" s="4"/>
    </row>
    <row r="275" spans="1:15" s="3" customFormat="1" ht="14.5" x14ac:dyDescent="0.35">
      <c r="A275" s="5">
        <v>246913</v>
      </c>
      <c r="B275" s="6" t="s">
        <v>316</v>
      </c>
      <c r="C275" s="7">
        <v>44157.512000000002</v>
      </c>
      <c r="D275" s="8">
        <v>38129</v>
      </c>
      <c r="E275" s="9">
        <f t="shared" si="19"/>
        <v>1.1581083165044979</v>
      </c>
      <c r="F275" s="10">
        <v>20308543608</v>
      </c>
      <c r="G275" s="7">
        <v>45564.75</v>
      </c>
      <c r="H275" s="10">
        <f t="shared" si="15"/>
        <v>445707.34192550165</v>
      </c>
      <c r="I275" s="6">
        <v>1</v>
      </c>
      <c r="J275" s="8">
        <v>242</v>
      </c>
      <c r="K275" s="7">
        <f t="shared" si="16"/>
        <v>280.26221259408851</v>
      </c>
      <c r="L275" s="7">
        <f t="shared" si="17"/>
        <v>45284.487787405909</v>
      </c>
      <c r="M275" s="10">
        <f t="shared" si="18"/>
        <v>448465.79039032478</v>
      </c>
      <c r="N275" s="6">
        <v>1</v>
      </c>
      <c r="O275" s="4"/>
    </row>
    <row r="276" spans="1:15" s="3" customFormat="1" ht="14.5" x14ac:dyDescent="0.35">
      <c r="A276" s="5">
        <v>90902</v>
      </c>
      <c r="B276" s="6" t="s">
        <v>108</v>
      </c>
      <c r="C276" s="7">
        <v>252.47300000000001</v>
      </c>
      <c r="D276" s="8">
        <v>158</v>
      </c>
      <c r="E276" s="9">
        <f t="shared" si="19"/>
        <v>1.5979303797468356</v>
      </c>
      <c r="F276" s="10">
        <v>92008862</v>
      </c>
      <c r="G276" s="7">
        <v>267.327</v>
      </c>
      <c r="H276" s="10">
        <f t="shared" si="15"/>
        <v>344180.9544116382</v>
      </c>
      <c r="I276" s="6">
        <v>1</v>
      </c>
      <c r="J276" s="8">
        <v>62</v>
      </c>
      <c r="K276" s="7">
        <f t="shared" si="16"/>
        <v>99.071683544303809</v>
      </c>
      <c r="L276" s="7">
        <f t="shared" si="17"/>
        <v>168.25531645569617</v>
      </c>
      <c r="M276" s="10">
        <f t="shared" si="18"/>
        <v>546840.74142897665</v>
      </c>
      <c r="N276" s="6">
        <v>1</v>
      </c>
      <c r="O276" s="4"/>
    </row>
    <row r="277" spans="1:15" s="3" customFormat="1" ht="14.5" x14ac:dyDescent="0.35">
      <c r="A277" s="5">
        <v>145911</v>
      </c>
      <c r="B277" s="6" t="s">
        <v>189</v>
      </c>
      <c r="C277" s="7">
        <v>1247.32</v>
      </c>
      <c r="D277" s="8">
        <v>753</v>
      </c>
      <c r="E277" s="9">
        <f t="shared" si="19"/>
        <v>1.6564674634794156</v>
      </c>
      <c r="F277" s="10">
        <v>778725563</v>
      </c>
      <c r="G277" s="7">
        <v>1312.8510000000001</v>
      </c>
      <c r="H277" s="10">
        <f t="shared" ref="H277:H340" si="20">F277/G277</f>
        <v>593156.08778147702</v>
      </c>
      <c r="I277" s="6">
        <v>1</v>
      </c>
      <c r="J277" s="8">
        <v>60</v>
      </c>
      <c r="K277" s="7">
        <f t="shared" ref="K277:K340" si="21">E277*J277</f>
        <v>99.388047808764938</v>
      </c>
      <c r="L277" s="7">
        <f t="shared" ref="L277:L340" si="22">IF(G277-K277&gt;0,G277-K277,((D277-J277)*E277))</f>
        <v>1213.4629521912352</v>
      </c>
      <c r="M277" s="10">
        <f t="shared" ref="M277:M340" si="23">F277/L277</f>
        <v>641738.22661318223</v>
      </c>
      <c r="N277" s="6">
        <v>1</v>
      </c>
      <c r="O277" s="4"/>
    </row>
    <row r="278" spans="1:15" s="3" customFormat="1" ht="14.5" x14ac:dyDescent="0.35">
      <c r="A278" s="5">
        <v>61902</v>
      </c>
      <c r="B278" s="6" t="s">
        <v>66</v>
      </c>
      <c r="C278" s="7">
        <v>63773.635999999999</v>
      </c>
      <c r="D278" s="8">
        <v>53022</v>
      </c>
      <c r="E278" s="9">
        <f t="shared" ref="E278:E341" si="24">C278/D278</f>
        <v>1.2027768850665761</v>
      </c>
      <c r="F278" s="10">
        <v>32090944700</v>
      </c>
      <c r="G278" s="7">
        <v>65069.645000000004</v>
      </c>
      <c r="H278" s="10">
        <f t="shared" si="20"/>
        <v>493178.41983001441</v>
      </c>
      <c r="I278" s="6">
        <v>1</v>
      </c>
      <c r="J278" s="8">
        <v>357</v>
      </c>
      <c r="K278" s="7">
        <f t="shared" si="21"/>
        <v>429.39134796876766</v>
      </c>
      <c r="L278" s="7">
        <f t="shared" si="22"/>
        <v>64640.253652031235</v>
      </c>
      <c r="M278" s="10">
        <f t="shared" si="23"/>
        <v>496454.4983494443</v>
      </c>
      <c r="N278" s="6">
        <v>1</v>
      </c>
      <c r="O278" s="4"/>
    </row>
    <row r="279" spans="1:15" s="3" customFormat="1" ht="14.5" x14ac:dyDescent="0.35">
      <c r="A279" s="5">
        <v>246908</v>
      </c>
      <c r="B279" s="6" t="s">
        <v>314</v>
      </c>
      <c r="C279" s="7">
        <v>4375.6629999999996</v>
      </c>
      <c r="D279" s="8">
        <v>3675</v>
      </c>
      <c r="E279" s="9">
        <f t="shared" si="24"/>
        <v>1.1906565986394557</v>
      </c>
      <c r="F279" s="10">
        <v>1677566078</v>
      </c>
      <c r="G279" s="7">
        <v>4626.3100000000004</v>
      </c>
      <c r="H279" s="10">
        <f t="shared" si="20"/>
        <v>362614.28179261653</v>
      </c>
      <c r="I279" s="6">
        <v>1</v>
      </c>
      <c r="J279" s="8">
        <v>461</v>
      </c>
      <c r="K279" s="7">
        <f t="shared" si="21"/>
        <v>548.89269197278907</v>
      </c>
      <c r="L279" s="7">
        <f t="shared" si="22"/>
        <v>4077.4173080272112</v>
      </c>
      <c r="M279" s="10">
        <f t="shared" si="23"/>
        <v>411428.59591471683</v>
      </c>
      <c r="N279" s="6">
        <v>1</v>
      </c>
      <c r="O279" s="4"/>
    </row>
    <row r="280" spans="1:15" s="3" customFormat="1" ht="14.5" x14ac:dyDescent="0.35">
      <c r="A280" s="5">
        <v>49907</v>
      </c>
      <c r="B280" s="6" t="s">
        <v>51</v>
      </c>
      <c r="C280" s="7">
        <v>687.60599999999999</v>
      </c>
      <c r="D280" s="8">
        <v>489</v>
      </c>
      <c r="E280" s="9">
        <f t="shared" si="24"/>
        <v>1.4061472392638037</v>
      </c>
      <c r="F280" s="10">
        <v>493827671</v>
      </c>
      <c r="G280" s="7">
        <v>662.25900000000001</v>
      </c>
      <c r="H280" s="10">
        <f t="shared" si="20"/>
        <v>745671.51371291291</v>
      </c>
      <c r="I280" s="6">
        <v>1</v>
      </c>
      <c r="J280" s="8">
        <v>116</v>
      </c>
      <c r="K280" s="7">
        <f t="shared" si="21"/>
        <v>163.11307975460122</v>
      </c>
      <c r="L280" s="7">
        <f t="shared" si="22"/>
        <v>499.14592024539877</v>
      </c>
      <c r="M280" s="10">
        <f t="shared" si="23"/>
        <v>989345.30158478685</v>
      </c>
      <c r="N280" s="6">
        <v>1</v>
      </c>
      <c r="O280" s="4"/>
    </row>
    <row r="281" spans="1:15" s="3" customFormat="1" ht="14.5" x14ac:dyDescent="0.35">
      <c r="A281" s="5">
        <v>61914</v>
      </c>
      <c r="B281" s="6" t="s">
        <v>407</v>
      </c>
      <c r="C281" s="7">
        <v>8587.0130000000008</v>
      </c>
      <c r="D281" s="8">
        <v>7339</v>
      </c>
      <c r="E281" s="9">
        <f t="shared" si="24"/>
        <v>1.1700521869464506</v>
      </c>
      <c r="F281" s="10">
        <v>3176431895</v>
      </c>
      <c r="G281" s="7">
        <v>9096.4580000000005</v>
      </c>
      <c r="H281" s="10">
        <f t="shared" si="20"/>
        <v>349194.36719215324</v>
      </c>
      <c r="I281" s="6">
        <v>1</v>
      </c>
      <c r="J281" s="8">
        <v>114</v>
      </c>
      <c r="K281" s="7">
        <f t="shared" si="21"/>
        <v>133.38594931189536</v>
      </c>
      <c r="L281" s="7">
        <f t="shared" si="22"/>
        <v>8963.0720506881044</v>
      </c>
      <c r="M281" s="10">
        <f t="shared" si="23"/>
        <v>354390.98079727497</v>
      </c>
      <c r="N281" s="6">
        <v>1</v>
      </c>
      <c r="O281" s="4"/>
    </row>
    <row r="282" spans="1:15" s="3" customFormat="1" ht="14.5" x14ac:dyDescent="0.35">
      <c r="A282" s="5">
        <v>150901</v>
      </c>
      <c r="B282" s="6" t="s">
        <v>199</v>
      </c>
      <c r="C282" s="7">
        <v>2441.1999999999998</v>
      </c>
      <c r="D282" s="8">
        <v>1833</v>
      </c>
      <c r="E282" s="9">
        <f t="shared" si="24"/>
        <v>1.3318057828696126</v>
      </c>
      <c r="F282" s="10">
        <v>3300603176</v>
      </c>
      <c r="G282" s="7">
        <v>2401.2000000000003</v>
      </c>
      <c r="H282" s="10">
        <f t="shared" si="20"/>
        <v>1374564.0413126769</v>
      </c>
      <c r="I282" s="6">
        <v>1</v>
      </c>
      <c r="J282" s="8">
        <v>33</v>
      </c>
      <c r="K282" s="7">
        <f t="shared" si="21"/>
        <v>43.949590834697219</v>
      </c>
      <c r="L282" s="7">
        <f t="shared" si="22"/>
        <v>2357.2504091653032</v>
      </c>
      <c r="M282" s="10">
        <f t="shared" si="23"/>
        <v>1400192.0047046405</v>
      </c>
      <c r="N282" s="6">
        <v>1</v>
      </c>
      <c r="O282" s="4"/>
    </row>
    <row r="283" spans="1:15" s="3" customFormat="1" ht="14.5" x14ac:dyDescent="0.35">
      <c r="A283" s="5">
        <v>92903</v>
      </c>
      <c r="B283" s="6" t="s">
        <v>112</v>
      </c>
      <c r="C283" s="7">
        <v>10564.758</v>
      </c>
      <c r="D283" s="8">
        <v>8663</v>
      </c>
      <c r="E283" s="9">
        <f t="shared" si="24"/>
        <v>1.2195264919773749</v>
      </c>
      <c r="F283" s="10">
        <v>3987427458</v>
      </c>
      <c r="G283" s="7">
        <v>10825.553</v>
      </c>
      <c r="H283" s="10">
        <f t="shared" si="20"/>
        <v>368334.75924971222</v>
      </c>
      <c r="I283" s="6">
        <v>1</v>
      </c>
      <c r="J283" s="8">
        <v>517</v>
      </c>
      <c r="K283" s="7">
        <f t="shared" si="21"/>
        <v>630.49519635230286</v>
      </c>
      <c r="L283" s="7">
        <f t="shared" si="22"/>
        <v>10195.057803647696</v>
      </c>
      <c r="M283" s="10">
        <f t="shared" si="23"/>
        <v>391113.76657161629</v>
      </c>
      <c r="N283" s="6">
        <v>1</v>
      </c>
      <c r="O283" s="4"/>
    </row>
    <row r="284" spans="1:15" s="3" customFormat="1" ht="14.5" x14ac:dyDescent="0.35">
      <c r="A284" s="5">
        <v>83902</v>
      </c>
      <c r="B284" s="6" t="s">
        <v>95</v>
      </c>
      <c r="C284" s="7">
        <v>237.48500000000001</v>
      </c>
      <c r="D284" s="8">
        <v>127</v>
      </c>
      <c r="E284" s="9">
        <f t="shared" si="24"/>
        <v>1.8699606299212599</v>
      </c>
      <c r="F284" s="10">
        <v>184872039</v>
      </c>
      <c r="G284" s="7">
        <v>229.17400000000001</v>
      </c>
      <c r="H284" s="10">
        <f t="shared" si="20"/>
        <v>806688.53796678502</v>
      </c>
      <c r="I284" s="6">
        <v>1</v>
      </c>
      <c r="J284" s="8">
        <v>62</v>
      </c>
      <c r="K284" s="7">
        <f t="shared" si="21"/>
        <v>115.93755905511811</v>
      </c>
      <c r="L284" s="7">
        <f t="shared" si="22"/>
        <v>113.23644094488189</v>
      </c>
      <c r="M284" s="10">
        <f t="shared" si="23"/>
        <v>1632619.6536853972</v>
      </c>
      <c r="N284" s="6">
        <v>1</v>
      </c>
      <c r="O284" s="4"/>
    </row>
    <row r="285" spans="1:15" s="3" customFormat="1" ht="14.5" x14ac:dyDescent="0.35">
      <c r="A285" s="5">
        <v>241906</v>
      </c>
      <c r="B285" s="6" t="s">
        <v>307</v>
      </c>
      <c r="C285" s="7">
        <v>730.51900000000001</v>
      </c>
      <c r="D285" s="8">
        <v>478</v>
      </c>
      <c r="E285" s="9">
        <f t="shared" si="24"/>
        <v>1.5282824267782427</v>
      </c>
      <c r="F285" s="10">
        <v>251699757</v>
      </c>
      <c r="G285" s="7">
        <v>742.798</v>
      </c>
      <c r="H285" s="10">
        <f t="shared" si="20"/>
        <v>338853.57391915435</v>
      </c>
      <c r="I285" s="6">
        <v>1</v>
      </c>
      <c r="J285" s="8">
        <v>128</v>
      </c>
      <c r="K285" s="7">
        <f t="shared" si="21"/>
        <v>195.62015062761506</v>
      </c>
      <c r="L285" s="7">
        <f t="shared" si="22"/>
        <v>547.17784937238491</v>
      </c>
      <c r="M285" s="10">
        <f t="shared" si="23"/>
        <v>459996.24672069709</v>
      </c>
      <c r="N285" s="6">
        <v>1</v>
      </c>
      <c r="O285" s="4"/>
    </row>
    <row r="286" spans="1:15" s="3" customFormat="1" ht="14.5" x14ac:dyDescent="0.35">
      <c r="A286" s="5">
        <v>43919</v>
      </c>
      <c r="B286" s="6" t="s">
        <v>42</v>
      </c>
      <c r="C286" s="7">
        <v>4558.4449999999997</v>
      </c>
      <c r="D286" s="8">
        <v>4055</v>
      </c>
      <c r="E286" s="9">
        <f t="shared" si="24"/>
        <v>1.124154130702836</v>
      </c>
      <c r="F286" s="10">
        <v>2156665212</v>
      </c>
      <c r="G286" s="7">
        <v>4698.51</v>
      </c>
      <c r="H286" s="10">
        <f t="shared" si="20"/>
        <v>459010.4548037569</v>
      </c>
      <c r="I286" s="6">
        <v>1</v>
      </c>
      <c r="J286" s="8">
        <v>368</v>
      </c>
      <c r="K286" s="7">
        <f t="shared" si="21"/>
        <v>413.68872009864367</v>
      </c>
      <c r="L286" s="7">
        <f t="shared" si="22"/>
        <v>4284.8212799013563</v>
      </c>
      <c r="M286" s="10">
        <f t="shared" si="23"/>
        <v>503326.76000191306</v>
      </c>
      <c r="N286" s="6">
        <v>1</v>
      </c>
      <c r="O286" s="4"/>
    </row>
    <row r="287" spans="1:15" s="3" customFormat="1" ht="14.5" x14ac:dyDescent="0.35">
      <c r="A287" s="5">
        <v>152906</v>
      </c>
      <c r="B287" s="6" t="s">
        <v>379</v>
      </c>
      <c r="C287" s="7">
        <v>6674.71</v>
      </c>
      <c r="D287" s="8">
        <v>5889</v>
      </c>
      <c r="E287" s="9">
        <f t="shared" si="24"/>
        <v>1.1334199354729155</v>
      </c>
      <c r="F287" s="10">
        <v>2565352244</v>
      </c>
      <c r="G287" s="7">
        <v>7561.884</v>
      </c>
      <c r="H287" s="10">
        <f t="shared" si="20"/>
        <v>339247.76471048751</v>
      </c>
      <c r="I287" s="6">
        <v>1</v>
      </c>
      <c r="J287" s="8">
        <v>357</v>
      </c>
      <c r="K287" s="7">
        <f t="shared" si="21"/>
        <v>404.63091696383083</v>
      </c>
      <c r="L287" s="7">
        <f t="shared" si="22"/>
        <v>7157.2530830361693</v>
      </c>
      <c r="M287" s="10">
        <f t="shared" si="23"/>
        <v>358426.92919163272</v>
      </c>
      <c r="N287" s="6">
        <v>1</v>
      </c>
      <c r="O287" s="4"/>
    </row>
    <row r="288" spans="1:15" s="3" customFormat="1" ht="14.5" x14ac:dyDescent="0.35">
      <c r="A288" s="5">
        <v>170906</v>
      </c>
      <c r="B288" s="6" t="s">
        <v>406</v>
      </c>
      <c r="C288" s="7">
        <v>15034.189</v>
      </c>
      <c r="D288" s="8">
        <v>12716</v>
      </c>
      <c r="E288" s="9">
        <f t="shared" si="24"/>
        <v>1.1823048914753067</v>
      </c>
      <c r="F288" s="10">
        <v>5441534889</v>
      </c>
      <c r="G288" s="7">
        <v>15191.224</v>
      </c>
      <c r="H288" s="10">
        <f t="shared" si="20"/>
        <v>358202.53121144156</v>
      </c>
      <c r="I288" s="6">
        <v>1</v>
      </c>
      <c r="J288" s="8">
        <v>251</v>
      </c>
      <c r="K288" s="7">
        <f t="shared" si="21"/>
        <v>296.758527760302</v>
      </c>
      <c r="L288" s="7">
        <f t="shared" si="22"/>
        <v>14894.465472239699</v>
      </c>
      <c r="M288" s="10">
        <f t="shared" si="23"/>
        <v>365339.38724702346</v>
      </c>
      <c r="N288" s="6">
        <v>1</v>
      </c>
      <c r="O288" s="4"/>
    </row>
    <row r="289" spans="1:15" s="3" customFormat="1" ht="14.5" x14ac:dyDescent="0.35">
      <c r="A289" s="5">
        <v>107906</v>
      </c>
      <c r="B289" s="6" t="s">
        <v>138</v>
      </c>
      <c r="C289" s="7">
        <v>1825.56</v>
      </c>
      <c r="D289" s="8">
        <v>1351</v>
      </c>
      <c r="E289" s="9">
        <f t="shared" si="24"/>
        <v>1.3512657290895633</v>
      </c>
      <c r="F289" s="10">
        <v>1166673109</v>
      </c>
      <c r="G289" s="7">
        <v>1788.9450000000002</v>
      </c>
      <c r="H289" s="10">
        <f t="shared" si="20"/>
        <v>652157.05848978017</v>
      </c>
      <c r="I289" s="6">
        <v>1</v>
      </c>
      <c r="J289" s="8">
        <v>216</v>
      </c>
      <c r="K289" s="7">
        <f t="shared" si="21"/>
        <v>291.87339748334568</v>
      </c>
      <c r="L289" s="7">
        <f t="shared" si="22"/>
        <v>1497.0716025166544</v>
      </c>
      <c r="M289" s="10">
        <f t="shared" si="23"/>
        <v>779303.47956554813</v>
      </c>
      <c r="N289" s="6">
        <v>1</v>
      </c>
      <c r="O289" s="4"/>
    </row>
    <row r="290" spans="1:15" s="3" customFormat="1" ht="14.5" x14ac:dyDescent="0.35">
      <c r="A290" s="5">
        <v>227907</v>
      </c>
      <c r="B290" s="6" t="s">
        <v>442</v>
      </c>
      <c r="C290" s="7">
        <v>10787.287</v>
      </c>
      <c r="D290" s="8">
        <v>8809</v>
      </c>
      <c r="E290" s="9">
        <f t="shared" si="24"/>
        <v>1.2245756612555341</v>
      </c>
      <c r="F290" s="10">
        <v>4198657917</v>
      </c>
      <c r="G290" s="7">
        <v>11691.148000000001</v>
      </c>
      <c r="H290" s="10">
        <f t="shared" si="20"/>
        <v>359131.36306203628</v>
      </c>
      <c r="I290" s="6">
        <v>1</v>
      </c>
      <c r="J290" s="8">
        <v>139</v>
      </c>
      <c r="K290" s="7">
        <f t="shared" si="21"/>
        <v>170.21601691451923</v>
      </c>
      <c r="L290" s="7">
        <f t="shared" si="22"/>
        <v>11520.931983085482</v>
      </c>
      <c r="M290" s="10">
        <f t="shared" si="23"/>
        <v>364437.34961410082</v>
      </c>
      <c r="N290" s="6">
        <v>1</v>
      </c>
      <c r="O290" s="4"/>
    </row>
    <row r="291" spans="1:15" s="3" customFormat="1" ht="14.5" x14ac:dyDescent="0.35">
      <c r="A291" s="5">
        <v>22902</v>
      </c>
      <c r="B291" s="6" t="s">
        <v>361</v>
      </c>
      <c r="C291" s="7">
        <v>245.767</v>
      </c>
      <c r="D291" s="8">
        <v>69</v>
      </c>
      <c r="E291" s="9">
        <f t="shared" si="24"/>
        <v>3.5618405797101449</v>
      </c>
      <c r="F291" s="10">
        <v>87223570</v>
      </c>
      <c r="G291" s="7">
        <v>239.48600000000002</v>
      </c>
      <c r="H291" s="10">
        <f t="shared" si="20"/>
        <v>364211.56142739032</v>
      </c>
      <c r="I291" s="6">
        <v>1</v>
      </c>
      <c r="J291" s="8">
        <v>0</v>
      </c>
      <c r="K291" s="7">
        <f t="shared" si="21"/>
        <v>0</v>
      </c>
      <c r="L291" s="7">
        <f t="shared" si="22"/>
        <v>239.48600000000002</v>
      </c>
      <c r="M291" s="10">
        <f t="shared" si="23"/>
        <v>364211.56142739032</v>
      </c>
      <c r="N291" s="6">
        <v>1</v>
      </c>
      <c r="O291" s="4"/>
    </row>
    <row r="292" spans="1:15" s="3" customFormat="1" ht="14.5" x14ac:dyDescent="0.35">
      <c r="A292" s="5">
        <v>27904</v>
      </c>
      <c r="B292" s="6" t="s">
        <v>26</v>
      </c>
      <c r="C292" s="7">
        <v>5515.09</v>
      </c>
      <c r="D292" s="8">
        <v>4257</v>
      </c>
      <c r="E292" s="9">
        <f t="shared" si="24"/>
        <v>1.295534413906507</v>
      </c>
      <c r="F292" s="10">
        <v>3270092355</v>
      </c>
      <c r="G292" s="7">
        <v>5564.9230000000007</v>
      </c>
      <c r="H292" s="10">
        <f t="shared" si="20"/>
        <v>587625.80452595651</v>
      </c>
      <c r="I292" s="6">
        <v>1</v>
      </c>
      <c r="J292" s="8">
        <v>243</v>
      </c>
      <c r="K292" s="7">
        <f t="shared" si="21"/>
        <v>314.81486257928123</v>
      </c>
      <c r="L292" s="7">
        <f t="shared" si="22"/>
        <v>5250.1081374207197</v>
      </c>
      <c r="M292" s="10">
        <f t="shared" si="23"/>
        <v>622861.90482288529</v>
      </c>
      <c r="N292" s="6">
        <v>1</v>
      </c>
      <c r="O292" s="4"/>
    </row>
    <row r="293" spans="1:15" s="3" customFormat="1" ht="14.5" x14ac:dyDescent="0.35">
      <c r="A293" s="5">
        <v>189901</v>
      </c>
      <c r="B293" s="6" t="s">
        <v>382</v>
      </c>
      <c r="C293" s="7">
        <v>638.28700000000003</v>
      </c>
      <c r="D293" s="8">
        <v>352</v>
      </c>
      <c r="E293" s="9">
        <f t="shared" si="24"/>
        <v>1.813315340909091</v>
      </c>
      <c r="F293" s="10">
        <v>279572607</v>
      </c>
      <c r="G293" s="7">
        <v>607.37900000000002</v>
      </c>
      <c r="H293" s="10">
        <f t="shared" si="20"/>
        <v>460293.50208024972</v>
      </c>
      <c r="I293" s="6">
        <v>1</v>
      </c>
      <c r="J293" s="8">
        <v>0</v>
      </c>
      <c r="K293" s="7">
        <f t="shared" si="21"/>
        <v>0</v>
      </c>
      <c r="L293" s="7">
        <f t="shared" si="22"/>
        <v>607.37900000000002</v>
      </c>
      <c r="M293" s="10">
        <f t="shared" si="23"/>
        <v>460293.50208024972</v>
      </c>
      <c r="N293" s="6">
        <v>1</v>
      </c>
      <c r="O293" s="4"/>
    </row>
    <row r="294" spans="1:15" s="3" customFormat="1" ht="14.5" x14ac:dyDescent="0.35">
      <c r="A294" s="5">
        <v>94904</v>
      </c>
      <c r="B294" s="6" t="s">
        <v>117</v>
      </c>
      <c r="C294" s="7">
        <v>1772.94</v>
      </c>
      <c r="D294" s="8">
        <v>1421</v>
      </c>
      <c r="E294" s="9">
        <f t="shared" si="24"/>
        <v>1.247670654468684</v>
      </c>
      <c r="F294" s="10">
        <v>637901037</v>
      </c>
      <c r="G294" s="7">
        <v>1802.9360000000001</v>
      </c>
      <c r="H294" s="10">
        <f t="shared" si="20"/>
        <v>353812.35773205478</v>
      </c>
      <c r="I294" s="6">
        <v>1</v>
      </c>
      <c r="J294" s="8">
        <v>151</v>
      </c>
      <c r="K294" s="7">
        <f t="shared" si="21"/>
        <v>188.39826882477129</v>
      </c>
      <c r="L294" s="7">
        <f t="shared" si="22"/>
        <v>1614.5377311752288</v>
      </c>
      <c r="M294" s="10">
        <f t="shared" si="23"/>
        <v>395098.25300624542</v>
      </c>
      <c r="N294" s="6">
        <v>1</v>
      </c>
      <c r="O294" s="4"/>
    </row>
    <row r="295" spans="1:15" s="3" customFormat="1" ht="14.5" x14ac:dyDescent="0.35">
      <c r="A295" s="5">
        <v>102902</v>
      </c>
      <c r="B295" s="6" t="s">
        <v>129</v>
      </c>
      <c r="C295" s="7">
        <v>6638.6850000000004</v>
      </c>
      <c r="D295" s="8">
        <v>5484</v>
      </c>
      <c r="E295" s="9">
        <f t="shared" si="24"/>
        <v>1.210555251641138</v>
      </c>
      <c r="F295" s="10">
        <v>2303521622</v>
      </c>
      <c r="G295" s="7">
        <v>6603.509</v>
      </c>
      <c r="H295" s="10">
        <f t="shared" si="20"/>
        <v>348832.96471618349</v>
      </c>
      <c r="I295" s="6">
        <v>1</v>
      </c>
      <c r="J295" s="8">
        <v>34</v>
      </c>
      <c r="K295" s="7">
        <f t="shared" si="21"/>
        <v>41.158878555798694</v>
      </c>
      <c r="L295" s="7">
        <f t="shared" si="22"/>
        <v>6562.3501214442012</v>
      </c>
      <c r="M295" s="10">
        <f t="shared" si="23"/>
        <v>351020.83542794199</v>
      </c>
      <c r="N295" s="6">
        <v>1</v>
      </c>
      <c r="O295" s="4"/>
    </row>
    <row r="296" spans="1:15" s="3" customFormat="1" ht="14.5" x14ac:dyDescent="0.35">
      <c r="A296" s="5">
        <v>158904</v>
      </c>
      <c r="B296" s="6" t="s">
        <v>204</v>
      </c>
      <c r="C296" s="7">
        <v>251.88900000000001</v>
      </c>
      <c r="D296" s="8">
        <v>160</v>
      </c>
      <c r="E296" s="9">
        <f t="shared" si="24"/>
        <v>1.57430625</v>
      </c>
      <c r="F296" s="10">
        <v>268317269</v>
      </c>
      <c r="G296" s="7">
        <v>272.483</v>
      </c>
      <c r="H296" s="10">
        <f t="shared" si="20"/>
        <v>984711.96001218422</v>
      </c>
      <c r="I296" s="6">
        <v>1</v>
      </c>
      <c r="J296" s="8">
        <v>76</v>
      </c>
      <c r="K296" s="7">
        <f t="shared" si="21"/>
        <v>119.64727500000001</v>
      </c>
      <c r="L296" s="7">
        <f t="shared" si="22"/>
        <v>152.835725</v>
      </c>
      <c r="M296" s="10">
        <f t="shared" si="23"/>
        <v>1755592.6076838383</v>
      </c>
      <c r="N296" s="6">
        <v>1</v>
      </c>
      <c r="O296" s="4"/>
    </row>
    <row r="297" spans="1:15" s="3" customFormat="1" ht="14.5" x14ac:dyDescent="0.35">
      <c r="A297" s="5">
        <v>25905</v>
      </c>
      <c r="B297" s="6" t="s">
        <v>22</v>
      </c>
      <c r="C297" s="7">
        <v>458.55</v>
      </c>
      <c r="D297" s="8">
        <v>285</v>
      </c>
      <c r="E297" s="9">
        <f t="shared" si="24"/>
        <v>1.6089473684210527</v>
      </c>
      <c r="F297" s="10">
        <v>160583627</v>
      </c>
      <c r="G297" s="7">
        <v>478.36799999999999</v>
      </c>
      <c r="H297" s="10">
        <f t="shared" si="20"/>
        <v>335690.57085758244</v>
      </c>
      <c r="I297" s="6">
        <v>1</v>
      </c>
      <c r="J297" s="8">
        <v>20</v>
      </c>
      <c r="K297" s="7">
        <f t="shared" si="21"/>
        <v>32.178947368421056</v>
      </c>
      <c r="L297" s="7">
        <f t="shared" si="22"/>
        <v>446.18905263157893</v>
      </c>
      <c r="M297" s="10">
        <f t="shared" si="23"/>
        <v>359900.41901049262</v>
      </c>
      <c r="N297" s="6">
        <v>1</v>
      </c>
      <c r="O297" s="4"/>
    </row>
    <row r="298" spans="1:15" s="3" customFormat="1" ht="14.5" x14ac:dyDescent="0.35">
      <c r="A298" s="5">
        <v>231901</v>
      </c>
      <c r="B298" s="6" t="s">
        <v>297</v>
      </c>
      <c r="C298" s="7">
        <v>892.62199999999996</v>
      </c>
      <c r="D298" s="8">
        <v>527</v>
      </c>
      <c r="E298" s="9">
        <f t="shared" si="24"/>
        <v>1.6937798861480076</v>
      </c>
      <c r="F298" s="10">
        <v>654188792</v>
      </c>
      <c r="G298" s="7">
        <v>944.73099999999999</v>
      </c>
      <c r="H298" s="10">
        <f t="shared" si="20"/>
        <v>692460.38501965115</v>
      </c>
      <c r="I298" s="6">
        <v>1</v>
      </c>
      <c r="J298" s="8">
        <v>2</v>
      </c>
      <c r="K298" s="7">
        <f t="shared" si="21"/>
        <v>3.3875597722960151</v>
      </c>
      <c r="L298" s="7">
        <f t="shared" si="22"/>
        <v>941.34344022770392</v>
      </c>
      <c r="M298" s="10">
        <f t="shared" si="23"/>
        <v>694952.30331849621</v>
      </c>
      <c r="N298" s="6">
        <v>1</v>
      </c>
      <c r="O298" s="4"/>
    </row>
    <row r="299" spans="1:15" s="3" customFormat="1" ht="14.5" x14ac:dyDescent="0.35">
      <c r="A299" s="5">
        <v>43907</v>
      </c>
      <c r="B299" s="6" t="s">
        <v>39</v>
      </c>
      <c r="C299" s="7">
        <v>29159.745999999999</v>
      </c>
      <c r="D299" s="8">
        <v>24709</v>
      </c>
      <c r="E299" s="9">
        <f t="shared" si="24"/>
        <v>1.1801265126067424</v>
      </c>
      <c r="F299" s="10">
        <v>12459730276</v>
      </c>
      <c r="G299" s="7">
        <v>28956.152999999998</v>
      </c>
      <c r="H299" s="10">
        <f t="shared" si="20"/>
        <v>430296.46500348306</v>
      </c>
      <c r="I299" s="6">
        <v>1</v>
      </c>
      <c r="J299" s="8">
        <v>337</v>
      </c>
      <c r="K299" s="7">
        <f t="shared" si="21"/>
        <v>397.70263474847218</v>
      </c>
      <c r="L299" s="7">
        <f t="shared" si="22"/>
        <v>28558.450365251527</v>
      </c>
      <c r="M299" s="10">
        <f t="shared" si="23"/>
        <v>436288.73824191693</v>
      </c>
      <c r="N299" s="6">
        <v>1</v>
      </c>
      <c r="O299" s="4"/>
    </row>
    <row r="300" spans="1:15" s="3" customFormat="1" ht="14.5" x14ac:dyDescent="0.35">
      <c r="A300" s="5">
        <v>162904</v>
      </c>
      <c r="B300" s="6" t="s">
        <v>209</v>
      </c>
      <c r="C300" s="7">
        <v>438.64400000000001</v>
      </c>
      <c r="D300" s="8">
        <v>253</v>
      </c>
      <c r="E300" s="9">
        <f t="shared" si="24"/>
        <v>1.7337707509881424</v>
      </c>
      <c r="F300" s="10">
        <v>1790856102</v>
      </c>
      <c r="G300" s="7">
        <v>408.49100000000004</v>
      </c>
      <c r="H300" s="10">
        <f t="shared" si="20"/>
        <v>4384077.2550680423</v>
      </c>
      <c r="I300" s="6">
        <v>1</v>
      </c>
      <c r="J300" s="8">
        <v>113</v>
      </c>
      <c r="K300" s="7">
        <f t="shared" si="21"/>
        <v>195.9160948616601</v>
      </c>
      <c r="L300" s="7">
        <f t="shared" si="22"/>
        <v>212.57490513833994</v>
      </c>
      <c r="M300" s="10">
        <f t="shared" si="23"/>
        <v>8424588.503683174</v>
      </c>
      <c r="N300" s="6">
        <v>1</v>
      </c>
      <c r="O300" s="4"/>
    </row>
    <row r="301" spans="1:15" s="3" customFormat="1" ht="14.5" x14ac:dyDescent="0.35">
      <c r="A301" s="5">
        <v>10901</v>
      </c>
      <c r="B301" s="6" t="s">
        <v>4</v>
      </c>
      <c r="C301" s="7">
        <v>546.38499999999999</v>
      </c>
      <c r="D301" s="8">
        <v>287</v>
      </c>
      <c r="E301" s="9">
        <f t="shared" si="24"/>
        <v>1.9037804878048781</v>
      </c>
      <c r="F301" s="10">
        <v>234927938</v>
      </c>
      <c r="G301" s="7">
        <v>568.50400000000002</v>
      </c>
      <c r="H301" s="10">
        <f t="shared" si="20"/>
        <v>413238.84792367334</v>
      </c>
      <c r="I301" s="6">
        <v>1</v>
      </c>
      <c r="J301" s="8">
        <v>27</v>
      </c>
      <c r="K301" s="7">
        <f t="shared" si="21"/>
        <v>51.402073170731711</v>
      </c>
      <c r="L301" s="7">
        <f t="shared" si="22"/>
        <v>517.10192682926834</v>
      </c>
      <c r="M301" s="10">
        <f t="shared" si="23"/>
        <v>454316.5008889364</v>
      </c>
      <c r="N301" s="6">
        <v>1</v>
      </c>
      <c r="O301" s="4"/>
    </row>
    <row r="302" spans="1:15" s="3" customFormat="1" ht="14.5" x14ac:dyDescent="0.35">
      <c r="A302" s="5">
        <v>62906</v>
      </c>
      <c r="B302" s="6" t="s">
        <v>74</v>
      </c>
      <c r="C302" s="7">
        <v>162.917</v>
      </c>
      <c r="D302" s="8">
        <v>107</v>
      </c>
      <c r="E302" s="9">
        <f t="shared" si="24"/>
        <v>1.522588785046729</v>
      </c>
      <c r="F302" s="10">
        <v>73768509</v>
      </c>
      <c r="G302" s="7">
        <v>154.73600000000002</v>
      </c>
      <c r="H302" s="10">
        <f t="shared" si="20"/>
        <v>476737.85673663527</v>
      </c>
      <c r="I302" s="6">
        <v>1</v>
      </c>
      <c r="J302" s="8">
        <v>39</v>
      </c>
      <c r="K302" s="7">
        <f t="shared" si="21"/>
        <v>59.38096261682243</v>
      </c>
      <c r="L302" s="7">
        <f t="shared" si="22"/>
        <v>95.355037383177589</v>
      </c>
      <c r="M302" s="10">
        <f t="shared" si="23"/>
        <v>773619.42299457523</v>
      </c>
      <c r="N302" s="6">
        <v>1</v>
      </c>
      <c r="O302" s="4"/>
    </row>
    <row r="303" spans="1:15" s="3" customFormat="1" ht="14.5" x14ac:dyDescent="0.35">
      <c r="A303" s="5">
        <v>197902</v>
      </c>
      <c r="B303" s="6" t="s">
        <v>260</v>
      </c>
      <c r="C303" s="7">
        <v>334.024</v>
      </c>
      <c r="D303" s="8">
        <v>195</v>
      </c>
      <c r="E303" s="9">
        <f t="shared" si="24"/>
        <v>1.7129435897435898</v>
      </c>
      <c r="F303" s="10">
        <v>466921041</v>
      </c>
      <c r="G303" s="7">
        <v>345.60700000000003</v>
      </c>
      <c r="H303" s="10">
        <f t="shared" si="20"/>
        <v>1351017.3144641167</v>
      </c>
      <c r="I303" s="6">
        <v>1</v>
      </c>
      <c r="J303" s="8">
        <v>51</v>
      </c>
      <c r="K303" s="7">
        <f t="shared" si="21"/>
        <v>87.360123076923088</v>
      </c>
      <c r="L303" s="7">
        <f t="shared" si="22"/>
        <v>258.24687692307691</v>
      </c>
      <c r="M303" s="10">
        <f t="shared" si="23"/>
        <v>1808041.3849073579</v>
      </c>
      <c r="N303" s="6">
        <v>1</v>
      </c>
      <c r="O303" s="4"/>
    </row>
    <row r="304" spans="1:15" s="3" customFormat="1" ht="14.5" x14ac:dyDescent="0.35">
      <c r="A304" s="5">
        <v>165901</v>
      </c>
      <c r="B304" s="6" t="s">
        <v>210</v>
      </c>
      <c r="C304" s="7">
        <v>28458.745999999999</v>
      </c>
      <c r="D304" s="8">
        <v>24580</v>
      </c>
      <c r="E304" s="9">
        <f t="shared" si="24"/>
        <v>1.1578008950366152</v>
      </c>
      <c r="F304" s="10">
        <v>18769986480</v>
      </c>
      <c r="G304" s="7">
        <v>29197.483</v>
      </c>
      <c r="H304" s="10">
        <f t="shared" si="20"/>
        <v>642863.17008901073</v>
      </c>
      <c r="I304" s="6">
        <v>1</v>
      </c>
      <c r="J304" s="8">
        <v>76</v>
      </c>
      <c r="K304" s="7">
        <f t="shared" si="21"/>
        <v>87.992868022782758</v>
      </c>
      <c r="L304" s="7">
        <f t="shared" si="22"/>
        <v>29109.490131977218</v>
      </c>
      <c r="M304" s="10">
        <f t="shared" si="23"/>
        <v>644806.43236622284</v>
      </c>
      <c r="N304" s="6">
        <v>1</v>
      </c>
      <c r="O304" s="4"/>
    </row>
    <row r="305" spans="1:15" s="3" customFormat="1" ht="14.5" x14ac:dyDescent="0.35">
      <c r="A305" s="5">
        <v>70908</v>
      </c>
      <c r="B305" s="6" t="s">
        <v>366</v>
      </c>
      <c r="C305" s="7">
        <v>9620.6560000000009</v>
      </c>
      <c r="D305" s="8">
        <v>8406</v>
      </c>
      <c r="E305" s="9">
        <f t="shared" si="24"/>
        <v>1.144498691410897</v>
      </c>
      <c r="F305" s="10">
        <v>3368207251</v>
      </c>
      <c r="G305" s="7">
        <v>9987.7430000000004</v>
      </c>
      <c r="H305" s="10">
        <f t="shared" si="20"/>
        <v>337234.07290315739</v>
      </c>
      <c r="I305" s="6">
        <v>1</v>
      </c>
      <c r="J305" s="8">
        <v>101</v>
      </c>
      <c r="K305" s="7">
        <f t="shared" si="21"/>
        <v>115.59436783250059</v>
      </c>
      <c r="L305" s="7">
        <f t="shared" si="22"/>
        <v>9872.1486321675002</v>
      </c>
      <c r="M305" s="10">
        <f t="shared" si="23"/>
        <v>341182.79378665372</v>
      </c>
      <c r="N305" s="6">
        <v>1</v>
      </c>
      <c r="O305" s="4"/>
    </row>
    <row r="306" spans="1:15" s="3" customFormat="1" ht="14.5" x14ac:dyDescent="0.35">
      <c r="A306" s="5">
        <v>39905</v>
      </c>
      <c r="B306" s="6" t="s">
        <v>34</v>
      </c>
      <c r="C306" s="7">
        <v>241.92</v>
      </c>
      <c r="D306" s="8">
        <v>129</v>
      </c>
      <c r="E306" s="9">
        <f t="shared" si="24"/>
        <v>1.8753488372093021</v>
      </c>
      <c r="F306" s="10">
        <v>77020720</v>
      </c>
      <c r="G306" s="7">
        <v>231.90200000000002</v>
      </c>
      <c r="H306" s="10">
        <f t="shared" si="20"/>
        <v>332126.15673862235</v>
      </c>
      <c r="I306" s="6">
        <v>1</v>
      </c>
      <c r="J306" s="8">
        <v>30</v>
      </c>
      <c r="K306" s="7">
        <f t="shared" si="21"/>
        <v>56.260465116279065</v>
      </c>
      <c r="L306" s="7">
        <f t="shared" si="22"/>
        <v>175.64153488372096</v>
      </c>
      <c r="M306" s="10">
        <f t="shared" si="23"/>
        <v>438510.85707597365</v>
      </c>
      <c r="N306" s="6">
        <v>1</v>
      </c>
      <c r="O306" s="4"/>
    </row>
    <row r="307" spans="1:15" s="3" customFormat="1" ht="14.5" x14ac:dyDescent="0.35">
      <c r="A307" s="5">
        <v>161903</v>
      </c>
      <c r="B307" s="6" t="s">
        <v>34</v>
      </c>
      <c r="C307" s="7">
        <v>9155.7870000000003</v>
      </c>
      <c r="D307" s="8">
        <v>7866</v>
      </c>
      <c r="E307" s="9">
        <f t="shared" si="24"/>
        <v>1.1639698703279939</v>
      </c>
      <c r="F307" s="10">
        <v>4550078802</v>
      </c>
      <c r="G307" s="7">
        <v>9270.3180000000011</v>
      </c>
      <c r="H307" s="10">
        <f t="shared" si="20"/>
        <v>490822.29994699208</v>
      </c>
      <c r="I307" s="6">
        <v>1</v>
      </c>
      <c r="J307" s="8">
        <v>278</v>
      </c>
      <c r="K307" s="7">
        <f t="shared" si="21"/>
        <v>323.58362395118229</v>
      </c>
      <c r="L307" s="7">
        <f t="shared" si="22"/>
        <v>8946.7343760488184</v>
      </c>
      <c r="M307" s="10">
        <f t="shared" si="23"/>
        <v>508574.25857874518</v>
      </c>
      <c r="N307" s="6">
        <v>1</v>
      </c>
      <c r="O307" s="4"/>
    </row>
    <row r="308" spans="1:15" s="3" customFormat="1" ht="14.5" x14ac:dyDescent="0.35">
      <c r="A308" s="5">
        <v>175910</v>
      </c>
      <c r="B308" s="6" t="s">
        <v>226</v>
      </c>
      <c r="C308" s="7">
        <v>1040.886</v>
      </c>
      <c r="D308" s="8">
        <v>726</v>
      </c>
      <c r="E308" s="9">
        <f t="shared" si="24"/>
        <v>1.4337272727272727</v>
      </c>
      <c r="F308" s="10">
        <v>397529565</v>
      </c>
      <c r="G308" s="7">
        <v>1024.97</v>
      </c>
      <c r="H308" s="10">
        <f t="shared" si="20"/>
        <v>387845.07351434673</v>
      </c>
      <c r="I308" s="6">
        <v>1</v>
      </c>
      <c r="J308" s="8">
        <v>129</v>
      </c>
      <c r="K308" s="7">
        <f t="shared" si="21"/>
        <v>184.95081818181819</v>
      </c>
      <c r="L308" s="7">
        <f t="shared" si="22"/>
        <v>840.01918181818178</v>
      </c>
      <c r="M308" s="10">
        <f t="shared" si="23"/>
        <v>473238.67550210707</v>
      </c>
      <c r="N308" s="6">
        <v>1</v>
      </c>
      <c r="O308" s="4"/>
    </row>
    <row r="309" spans="1:15" s="3" customFormat="1" ht="14.5" x14ac:dyDescent="0.35">
      <c r="A309" s="5">
        <v>238902</v>
      </c>
      <c r="B309" s="6" t="s">
        <v>302</v>
      </c>
      <c r="C309" s="7">
        <v>2978.3809999999999</v>
      </c>
      <c r="D309" s="8">
        <v>2320</v>
      </c>
      <c r="E309" s="9">
        <f t="shared" si="24"/>
        <v>1.2837849137931034</v>
      </c>
      <c r="F309" s="10">
        <v>1437064169</v>
      </c>
      <c r="G309" s="7">
        <v>2982.627</v>
      </c>
      <c r="H309" s="10">
        <f t="shared" si="20"/>
        <v>481811.56041301845</v>
      </c>
      <c r="I309" s="6">
        <v>1</v>
      </c>
      <c r="J309" s="8">
        <v>20</v>
      </c>
      <c r="K309" s="7">
        <f t="shared" si="21"/>
        <v>25.675698275862068</v>
      </c>
      <c r="L309" s="7">
        <f t="shared" si="22"/>
        <v>2956.9513017241379</v>
      </c>
      <c r="M309" s="10">
        <f t="shared" si="23"/>
        <v>485995.21005370538</v>
      </c>
      <c r="N309" s="6">
        <v>1</v>
      </c>
      <c r="O309" s="4"/>
    </row>
    <row r="310" spans="1:15" s="3" customFormat="1" ht="14.5" x14ac:dyDescent="0.35">
      <c r="A310" s="5">
        <v>170903</v>
      </c>
      <c r="B310" s="6" t="s">
        <v>223</v>
      </c>
      <c r="C310" s="7">
        <v>9372.3549999999996</v>
      </c>
      <c r="D310" s="8">
        <v>8281</v>
      </c>
      <c r="E310" s="9">
        <f t="shared" si="24"/>
        <v>1.1317902427243085</v>
      </c>
      <c r="F310" s="10">
        <v>5287722689</v>
      </c>
      <c r="G310" s="7">
        <v>9592.24</v>
      </c>
      <c r="H310" s="10">
        <f t="shared" si="20"/>
        <v>551250.04055361415</v>
      </c>
      <c r="I310" s="6">
        <v>1</v>
      </c>
      <c r="J310" s="8">
        <v>178</v>
      </c>
      <c r="K310" s="7">
        <f t="shared" si="21"/>
        <v>201.45866320492692</v>
      </c>
      <c r="L310" s="7">
        <f t="shared" si="22"/>
        <v>9390.781336795073</v>
      </c>
      <c r="M310" s="10">
        <f t="shared" si="23"/>
        <v>563075.90384216281</v>
      </c>
      <c r="N310" s="6">
        <v>1</v>
      </c>
      <c r="O310" s="4"/>
    </row>
    <row r="311" spans="1:15" s="3" customFormat="1" ht="14.5" x14ac:dyDescent="0.35">
      <c r="A311" s="5">
        <v>72910</v>
      </c>
      <c r="B311" s="6" t="s">
        <v>82</v>
      </c>
      <c r="C311" s="7">
        <v>173.661</v>
      </c>
      <c r="D311" s="8">
        <v>114</v>
      </c>
      <c r="E311" s="9">
        <f t="shared" si="24"/>
        <v>1.5233421052631579</v>
      </c>
      <c r="F311" s="10">
        <v>116165853</v>
      </c>
      <c r="G311" s="7">
        <v>193.41900000000001</v>
      </c>
      <c r="H311" s="10">
        <f t="shared" si="20"/>
        <v>600591.7360755665</v>
      </c>
      <c r="I311" s="6">
        <v>1</v>
      </c>
      <c r="J311" s="8">
        <v>28</v>
      </c>
      <c r="K311" s="7">
        <f t="shared" si="21"/>
        <v>42.653578947368423</v>
      </c>
      <c r="L311" s="7">
        <f t="shared" si="22"/>
        <v>150.76542105263158</v>
      </c>
      <c r="M311" s="10">
        <f t="shared" si="23"/>
        <v>770507.27009509015</v>
      </c>
      <c r="N311" s="6">
        <v>1</v>
      </c>
      <c r="O311" s="4"/>
    </row>
    <row r="312" spans="1:15" s="3" customFormat="1" ht="14.5" x14ac:dyDescent="0.35">
      <c r="A312" s="5">
        <v>173901</v>
      </c>
      <c r="B312" s="6" t="s">
        <v>405</v>
      </c>
      <c r="C312" s="7">
        <v>301.09199999999998</v>
      </c>
      <c r="D312" s="8">
        <v>157</v>
      </c>
      <c r="E312" s="9">
        <f t="shared" si="24"/>
        <v>1.9177834394904458</v>
      </c>
      <c r="F312" s="10">
        <v>120073945</v>
      </c>
      <c r="G312" s="7">
        <v>302.54599999999999</v>
      </c>
      <c r="H312" s="10">
        <f t="shared" si="20"/>
        <v>396878.30941410561</v>
      </c>
      <c r="I312" s="6">
        <v>1</v>
      </c>
      <c r="J312" s="8">
        <v>3</v>
      </c>
      <c r="K312" s="7">
        <f t="shared" si="21"/>
        <v>5.7533503184713375</v>
      </c>
      <c r="L312" s="7">
        <f t="shared" si="22"/>
        <v>296.79264968152864</v>
      </c>
      <c r="M312" s="10">
        <f t="shared" si="23"/>
        <v>404571.8286111349</v>
      </c>
      <c r="N312" s="6">
        <v>1</v>
      </c>
      <c r="O312" s="4"/>
    </row>
    <row r="313" spans="1:15" s="3" customFormat="1" ht="14.5" x14ac:dyDescent="0.35">
      <c r="A313" s="5">
        <v>143902</v>
      </c>
      <c r="B313" s="6" t="s">
        <v>181</v>
      </c>
      <c r="C313" s="7">
        <v>469.99900000000002</v>
      </c>
      <c r="D313" s="8">
        <v>289</v>
      </c>
      <c r="E313" s="9">
        <f t="shared" si="24"/>
        <v>1.6262941176470589</v>
      </c>
      <c r="F313" s="10">
        <v>294307319</v>
      </c>
      <c r="G313" s="7">
        <v>508.20800000000003</v>
      </c>
      <c r="H313" s="10">
        <f t="shared" si="20"/>
        <v>579108.00105468626</v>
      </c>
      <c r="I313" s="6">
        <v>1</v>
      </c>
      <c r="J313" s="8">
        <v>19</v>
      </c>
      <c r="K313" s="7">
        <f t="shared" si="21"/>
        <v>30.899588235294118</v>
      </c>
      <c r="L313" s="7">
        <f t="shared" si="22"/>
        <v>477.30841176470591</v>
      </c>
      <c r="M313" s="10">
        <f t="shared" si="23"/>
        <v>616597.80499548756</v>
      </c>
      <c r="N313" s="6">
        <v>1</v>
      </c>
      <c r="O313" s="4"/>
    </row>
    <row r="314" spans="1:15" s="3" customFormat="1" ht="14.5" x14ac:dyDescent="0.35">
      <c r="A314" s="5">
        <v>80901</v>
      </c>
      <c r="B314" s="6" t="s">
        <v>91</v>
      </c>
      <c r="C314" s="7">
        <v>2107.6930000000002</v>
      </c>
      <c r="D314" s="8">
        <v>1617</v>
      </c>
      <c r="E314" s="9">
        <f t="shared" si="24"/>
        <v>1.3034588744588747</v>
      </c>
      <c r="F314" s="10">
        <v>969143773</v>
      </c>
      <c r="G314" s="7">
        <v>2204.2670000000003</v>
      </c>
      <c r="H314" s="10">
        <f t="shared" si="20"/>
        <v>439667.14241060626</v>
      </c>
      <c r="I314" s="6">
        <v>1</v>
      </c>
      <c r="J314" s="8">
        <v>58</v>
      </c>
      <c r="K314" s="7">
        <f t="shared" si="21"/>
        <v>75.600614718614736</v>
      </c>
      <c r="L314" s="7">
        <f t="shared" si="22"/>
        <v>2128.6663852813854</v>
      </c>
      <c r="M314" s="10">
        <f t="shared" si="23"/>
        <v>455282.13331178727</v>
      </c>
      <c r="N314" s="6">
        <v>1</v>
      </c>
      <c r="O314" s="4"/>
    </row>
    <row r="315" spans="1:15" s="3" customFormat="1" ht="14.5" x14ac:dyDescent="0.35">
      <c r="A315" s="5">
        <v>49902</v>
      </c>
      <c r="B315" s="6" t="s">
        <v>48</v>
      </c>
      <c r="C315" s="7">
        <v>762.05200000000002</v>
      </c>
      <c r="D315" s="8">
        <v>490</v>
      </c>
      <c r="E315" s="9">
        <f t="shared" si="24"/>
        <v>1.5552081632653061</v>
      </c>
      <c r="F315" s="10">
        <v>266566318</v>
      </c>
      <c r="G315" s="7">
        <v>744.31100000000004</v>
      </c>
      <c r="H315" s="10">
        <f t="shared" si="20"/>
        <v>358138.35614413867</v>
      </c>
      <c r="I315" s="6">
        <v>1</v>
      </c>
      <c r="J315" s="8">
        <v>85</v>
      </c>
      <c r="K315" s="7">
        <f t="shared" si="21"/>
        <v>132.19269387755102</v>
      </c>
      <c r="L315" s="7">
        <f t="shared" si="22"/>
        <v>612.11830612244898</v>
      </c>
      <c r="M315" s="10">
        <f t="shared" si="23"/>
        <v>435481.69583197485</v>
      </c>
      <c r="N315" s="6">
        <v>1</v>
      </c>
      <c r="O315" s="4"/>
    </row>
    <row r="316" spans="1:15" s="3" customFormat="1" ht="14.5" x14ac:dyDescent="0.35">
      <c r="A316" s="5">
        <v>94903</v>
      </c>
      <c r="B316" s="6" t="s">
        <v>402</v>
      </c>
      <c r="C316" s="7">
        <v>2260.2759999999998</v>
      </c>
      <c r="D316" s="8">
        <v>1810</v>
      </c>
      <c r="E316" s="9">
        <f t="shared" si="24"/>
        <v>1.2487712707182319</v>
      </c>
      <c r="F316" s="10">
        <v>881525514</v>
      </c>
      <c r="G316" s="7">
        <v>2420.5889999999999</v>
      </c>
      <c r="H316" s="10">
        <f t="shared" si="20"/>
        <v>364178.10458528897</v>
      </c>
      <c r="I316" s="6">
        <v>1</v>
      </c>
      <c r="J316" s="8">
        <v>78</v>
      </c>
      <c r="K316" s="7">
        <f t="shared" si="21"/>
        <v>97.404159116022086</v>
      </c>
      <c r="L316" s="7">
        <f t="shared" si="22"/>
        <v>2323.1848408839778</v>
      </c>
      <c r="M316" s="10">
        <f t="shared" si="23"/>
        <v>379446.99814095604</v>
      </c>
      <c r="N316" s="6">
        <v>1</v>
      </c>
      <c r="O316" s="4"/>
    </row>
    <row r="317" spans="1:15" s="3" customFormat="1" ht="14.5" x14ac:dyDescent="0.35">
      <c r="A317" s="5">
        <v>93904</v>
      </c>
      <c r="B317" s="6" t="s">
        <v>115</v>
      </c>
      <c r="C317" s="7">
        <v>3935.9650000000001</v>
      </c>
      <c r="D317" s="8">
        <v>3038</v>
      </c>
      <c r="E317" s="9">
        <f t="shared" si="24"/>
        <v>1.2955776826859777</v>
      </c>
      <c r="F317" s="10">
        <v>1641301064</v>
      </c>
      <c r="G317" s="7">
        <v>3988.5590000000002</v>
      </c>
      <c r="H317" s="10">
        <f t="shared" si="20"/>
        <v>411502.26535448013</v>
      </c>
      <c r="I317" s="6">
        <v>1</v>
      </c>
      <c r="J317" s="8">
        <v>45</v>
      </c>
      <c r="K317" s="7">
        <f t="shared" si="21"/>
        <v>58.300995720868997</v>
      </c>
      <c r="L317" s="7">
        <f t="shared" si="22"/>
        <v>3930.258004279131</v>
      </c>
      <c r="M317" s="10">
        <f t="shared" si="23"/>
        <v>417606.44268468057</v>
      </c>
      <c r="N317" s="6">
        <v>1</v>
      </c>
      <c r="O317" s="4"/>
    </row>
    <row r="318" spans="1:15" s="3" customFormat="1" ht="14.5" x14ac:dyDescent="0.35">
      <c r="A318" s="5">
        <v>123905</v>
      </c>
      <c r="B318" s="6" t="s">
        <v>155</v>
      </c>
      <c r="C318" s="7">
        <v>6377.83</v>
      </c>
      <c r="D318" s="8">
        <v>5228</v>
      </c>
      <c r="E318" s="9">
        <f t="shared" si="24"/>
        <v>1.2199368783473603</v>
      </c>
      <c r="F318" s="10">
        <v>2163806540</v>
      </c>
      <c r="G318" s="7">
        <v>6453.3590000000004</v>
      </c>
      <c r="H318" s="10">
        <f t="shared" si="20"/>
        <v>335299.26662998291</v>
      </c>
      <c r="I318" s="6">
        <v>1</v>
      </c>
      <c r="J318" s="8">
        <v>35</v>
      </c>
      <c r="K318" s="7">
        <f t="shared" si="21"/>
        <v>42.697790742157608</v>
      </c>
      <c r="L318" s="7">
        <f t="shared" si="22"/>
        <v>6410.6612092578425</v>
      </c>
      <c r="M318" s="10">
        <f t="shared" si="23"/>
        <v>337532.50551989506</v>
      </c>
      <c r="N318" s="6">
        <v>1</v>
      </c>
      <c r="O318" s="4"/>
    </row>
    <row r="319" spans="1:15" s="3" customFormat="1" ht="14.5" x14ac:dyDescent="0.35">
      <c r="A319" s="5">
        <v>46901</v>
      </c>
      <c r="B319" s="6" t="s">
        <v>45</v>
      </c>
      <c r="C319" s="7">
        <v>9775.5049999999992</v>
      </c>
      <c r="D319" s="8">
        <v>8570</v>
      </c>
      <c r="E319" s="9">
        <f t="shared" si="24"/>
        <v>1.1406656942823803</v>
      </c>
      <c r="F319" s="10">
        <v>4254111366</v>
      </c>
      <c r="G319" s="7">
        <v>10245.736000000001</v>
      </c>
      <c r="H319" s="10">
        <f t="shared" si="20"/>
        <v>415207.98173991597</v>
      </c>
      <c r="I319" s="6">
        <v>1</v>
      </c>
      <c r="J319" s="8">
        <v>102</v>
      </c>
      <c r="K319" s="7">
        <f t="shared" si="21"/>
        <v>116.34790081680279</v>
      </c>
      <c r="L319" s="7">
        <f t="shared" si="22"/>
        <v>10129.388099183197</v>
      </c>
      <c r="M319" s="10">
        <f t="shared" si="23"/>
        <v>419977.13231493603</v>
      </c>
      <c r="N319" s="6">
        <v>1</v>
      </c>
      <c r="O319" s="4"/>
    </row>
    <row r="320" spans="1:15" s="3" customFormat="1" ht="14.5" x14ac:dyDescent="0.35">
      <c r="A320" s="5">
        <v>89903</v>
      </c>
      <c r="B320" s="6" t="s">
        <v>354</v>
      </c>
      <c r="C320" s="7">
        <v>1683.1949999999999</v>
      </c>
      <c r="D320" s="8">
        <v>1068</v>
      </c>
      <c r="E320" s="9">
        <f t="shared" si="24"/>
        <v>1.5760252808988764</v>
      </c>
      <c r="F320" s="10">
        <v>634935707</v>
      </c>
      <c r="G320" s="7">
        <v>1700.221</v>
      </c>
      <c r="H320" s="10">
        <f t="shared" si="20"/>
        <v>373443.04475712276</v>
      </c>
      <c r="I320" s="6">
        <v>1</v>
      </c>
      <c r="J320" s="8">
        <v>27</v>
      </c>
      <c r="K320" s="7">
        <f t="shared" si="21"/>
        <v>42.552682584269661</v>
      </c>
      <c r="L320" s="7">
        <f t="shared" si="22"/>
        <v>1657.6683174157304</v>
      </c>
      <c r="M320" s="10">
        <f t="shared" si="23"/>
        <v>383029.4036082268</v>
      </c>
      <c r="N320" s="6">
        <v>1</v>
      </c>
      <c r="O320" s="4"/>
    </row>
    <row r="321" spans="1:15" s="3" customFormat="1" ht="14.5" x14ac:dyDescent="0.35">
      <c r="A321" s="5">
        <v>62902</v>
      </c>
      <c r="B321" s="6" t="s">
        <v>71</v>
      </c>
      <c r="C321" s="7">
        <v>250.999</v>
      </c>
      <c r="D321" s="8">
        <v>142</v>
      </c>
      <c r="E321" s="9">
        <f t="shared" si="24"/>
        <v>1.7675985915492958</v>
      </c>
      <c r="F321" s="10">
        <v>489191411</v>
      </c>
      <c r="G321" s="7">
        <v>277.61</v>
      </c>
      <c r="H321" s="10">
        <f t="shared" si="20"/>
        <v>1762153.4202658404</v>
      </c>
      <c r="I321" s="6">
        <v>1</v>
      </c>
      <c r="J321" s="8">
        <v>56</v>
      </c>
      <c r="K321" s="7">
        <f t="shared" si="21"/>
        <v>98.98552112676056</v>
      </c>
      <c r="L321" s="7">
        <f t="shared" si="22"/>
        <v>178.62447887323947</v>
      </c>
      <c r="M321" s="10">
        <f t="shared" si="23"/>
        <v>2738658.296364597</v>
      </c>
      <c r="N321" s="6">
        <v>1</v>
      </c>
      <c r="O321" s="4"/>
    </row>
    <row r="322" spans="1:15" s="3" customFormat="1" ht="14.5" x14ac:dyDescent="0.35">
      <c r="A322" s="5">
        <v>145906</v>
      </c>
      <c r="B322" s="6" t="s">
        <v>188</v>
      </c>
      <c r="C322" s="7">
        <v>874.11800000000005</v>
      </c>
      <c r="D322" s="8">
        <v>562</v>
      </c>
      <c r="E322" s="9">
        <f t="shared" si="24"/>
        <v>1.555370106761566</v>
      </c>
      <c r="F322" s="10">
        <v>294216069</v>
      </c>
      <c r="G322" s="7">
        <v>857.64100000000008</v>
      </c>
      <c r="H322" s="10">
        <f t="shared" si="20"/>
        <v>343052.70970021252</v>
      </c>
      <c r="I322" s="6">
        <v>1</v>
      </c>
      <c r="J322" s="8">
        <v>40</v>
      </c>
      <c r="K322" s="7">
        <f t="shared" si="21"/>
        <v>62.214804270462636</v>
      </c>
      <c r="L322" s="7">
        <f t="shared" si="22"/>
        <v>795.42619572953743</v>
      </c>
      <c r="M322" s="10">
        <f t="shared" si="23"/>
        <v>369884.81216683489</v>
      </c>
      <c r="N322" s="6">
        <v>1</v>
      </c>
      <c r="O322" s="4"/>
    </row>
    <row r="323" spans="1:15" s="3" customFormat="1" ht="14.5" x14ac:dyDescent="0.35">
      <c r="A323" s="5">
        <v>15910</v>
      </c>
      <c r="B323" s="6" t="s">
        <v>9</v>
      </c>
      <c r="C323" s="7">
        <v>80265.7</v>
      </c>
      <c r="D323" s="8">
        <v>67197</v>
      </c>
      <c r="E323" s="9">
        <f t="shared" si="24"/>
        <v>1.194483384674911</v>
      </c>
      <c r="F323" s="10">
        <v>36167560506</v>
      </c>
      <c r="G323" s="7">
        <v>80332</v>
      </c>
      <c r="H323" s="10">
        <f t="shared" si="20"/>
        <v>450226.06814220984</v>
      </c>
      <c r="I323" s="6">
        <v>1</v>
      </c>
      <c r="J323" s="8">
        <v>337</v>
      </c>
      <c r="K323" s="7">
        <f t="shared" si="21"/>
        <v>402.54090063544498</v>
      </c>
      <c r="L323" s="7">
        <f t="shared" si="22"/>
        <v>79929.459099364554</v>
      </c>
      <c r="M323" s="10">
        <f t="shared" si="23"/>
        <v>452493.49756062013</v>
      </c>
      <c r="N323" s="6">
        <v>1</v>
      </c>
      <c r="O323" s="4"/>
    </row>
    <row r="324" spans="1:15" s="3" customFormat="1" ht="14.5" x14ac:dyDescent="0.35">
      <c r="A324" s="5">
        <v>139911</v>
      </c>
      <c r="B324" s="6" t="s">
        <v>378</v>
      </c>
      <c r="C324" s="7">
        <v>3517.614</v>
      </c>
      <c r="D324" s="8">
        <v>2682</v>
      </c>
      <c r="E324" s="9">
        <f t="shared" si="24"/>
        <v>1.3115637583892616</v>
      </c>
      <c r="F324" s="10">
        <v>1158494945</v>
      </c>
      <c r="G324" s="7">
        <v>3533.9940000000001</v>
      </c>
      <c r="H324" s="10">
        <f t="shared" si="20"/>
        <v>327814.6326790594</v>
      </c>
      <c r="I324" s="6">
        <v>1</v>
      </c>
      <c r="J324" s="8">
        <v>445</v>
      </c>
      <c r="K324" s="7">
        <f t="shared" si="21"/>
        <v>583.64587248322141</v>
      </c>
      <c r="L324" s="7">
        <f t="shared" si="22"/>
        <v>2950.3481275167787</v>
      </c>
      <c r="M324" s="10">
        <f t="shared" si="23"/>
        <v>392663.81285488204</v>
      </c>
      <c r="N324" s="6">
        <v>1</v>
      </c>
      <c r="O324" s="4"/>
    </row>
    <row r="325" spans="1:15" s="3" customFormat="1" ht="14.5" x14ac:dyDescent="0.35">
      <c r="A325" s="5">
        <v>154903</v>
      </c>
      <c r="B325" s="6" t="s">
        <v>200</v>
      </c>
      <c r="C325" s="7">
        <v>606.90099999999995</v>
      </c>
      <c r="D325" s="8">
        <v>363</v>
      </c>
      <c r="E325" s="9">
        <f t="shared" si="24"/>
        <v>1.6719035812672176</v>
      </c>
      <c r="F325" s="10">
        <v>224625164</v>
      </c>
      <c r="G325" s="7">
        <v>600.83100000000002</v>
      </c>
      <c r="H325" s="10">
        <f t="shared" si="20"/>
        <v>373857.48072253261</v>
      </c>
      <c r="I325" s="6">
        <v>1</v>
      </c>
      <c r="J325" s="8">
        <v>69</v>
      </c>
      <c r="K325" s="7">
        <f t="shared" si="21"/>
        <v>115.36134710743802</v>
      </c>
      <c r="L325" s="7">
        <f t="shared" si="22"/>
        <v>485.46965289256201</v>
      </c>
      <c r="M325" s="10">
        <f t="shared" si="23"/>
        <v>462696.61277820636</v>
      </c>
      <c r="N325" s="6">
        <v>1</v>
      </c>
      <c r="O325" s="4"/>
    </row>
    <row r="326" spans="1:15" s="3" customFormat="1" ht="14.5" x14ac:dyDescent="0.35">
      <c r="A326" s="5">
        <v>15915</v>
      </c>
      <c r="B326" s="6" t="s">
        <v>10</v>
      </c>
      <c r="C326" s="7">
        <v>127068.28</v>
      </c>
      <c r="D326" s="8">
        <v>105472</v>
      </c>
      <c r="E326" s="9">
        <f t="shared" si="24"/>
        <v>1.2047584192961165</v>
      </c>
      <c r="F326" s="10">
        <v>47215842437</v>
      </c>
      <c r="G326" s="7">
        <v>129093.683</v>
      </c>
      <c r="H326" s="10">
        <f t="shared" si="20"/>
        <v>365748.66670276964</v>
      </c>
      <c r="I326" s="6">
        <v>1</v>
      </c>
      <c r="J326" s="8">
        <v>130</v>
      </c>
      <c r="K326" s="7">
        <f t="shared" si="21"/>
        <v>156.61859450849514</v>
      </c>
      <c r="L326" s="7">
        <f t="shared" si="22"/>
        <v>128937.0644054915</v>
      </c>
      <c r="M326" s="10">
        <f t="shared" si="23"/>
        <v>366192.93804077839</v>
      </c>
      <c r="N326" s="6">
        <v>1</v>
      </c>
      <c r="O326" s="4"/>
    </row>
    <row r="327" spans="1:15" s="3" customFormat="1" ht="14.5" x14ac:dyDescent="0.35">
      <c r="A327" s="5">
        <v>61911</v>
      </c>
      <c r="B327" s="6" t="s">
        <v>69</v>
      </c>
      <c r="C327" s="7">
        <v>24810.133999999998</v>
      </c>
      <c r="D327" s="8">
        <v>21961</v>
      </c>
      <c r="E327" s="9">
        <f t="shared" si="24"/>
        <v>1.129736077592095</v>
      </c>
      <c r="F327" s="10">
        <v>12982127490</v>
      </c>
      <c r="G327" s="7">
        <v>26370.648000000001</v>
      </c>
      <c r="H327" s="10">
        <f t="shared" si="20"/>
        <v>492294.59549116879</v>
      </c>
      <c r="I327" s="6">
        <v>1</v>
      </c>
      <c r="J327" s="8">
        <v>494</v>
      </c>
      <c r="K327" s="7">
        <f t="shared" si="21"/>
        <v>558.08962233049499</v>
      </c>
      <c r="L327" s="7">
        <f t="shared" si="22"/>
        <v>25812.558377669506</v>
      </c>
      <c r="M327" s="10">
        <f t="shared" si="23"/>
        <v>502938.42632936622</v>
      </c>
      <c r="N327" s="6">
        <v>1</v>
      </c>
      <c r="O327" s="4"/>
    </row>
    <row r="328" spans="1:15" s="3" customFormat="1" ht="14.5" x14ac:dyDescent="0.35">
      <c r="A328" s="5">
        <v>69902</v>
      </c>
      <c r="B328" s="6" t="s">
        <v>79</v>
      </c>
      <c r="C328" s="7">
        <v>536.28</v>
      </c>
      <c r="D328" s="8">
        <v>279</v>
      </c>
      <c r="E328" s="9">
        <f t="shared" si="24"/>
        <v>1.9221505376344086</v>
      </c>
      <c r="F328" s="10">
        <v>225521316</v>
      </c>
      <c r="G328" s="7">
        <v>561.60800000000006</v>
      </c>
      <c r="H328" s="10">
        <f t="shared" si="20"/>
        <v>401563.57459295448</v>
      </c>
      <c r="I328" s="6">
        <v>1</v>
      </c>
      <c r="J328" s="8">
        <v>9</v>
      </c>
      <c r="K328" s="7">
        <f t="shared" si="21"/>
        <v>17.299354838709679</v>
      </c>
      <c r="L328" s="7">
        <f t="shared" si="22"/>
        <v>544.30864516129043</v>
      </c>
      <c r="M328" s="10">
        <f t="shared" si="23"/>
        <v>414326.1695451726</v>
      </c>
      <c r="N328" s="6">
        <v>1</v>
      </c>
      <c r="O328" s="4"/>
    </row>
    <row r="329" spans="1:15" s="3" customFormat="1" ht="14.5" x14ac:dyDescent="0.35">
      <c r="A329" s="5">
        <v>235904</v>
      </c>
      <c r="B329" s="6" t="s">
        <v>301</v>
      </c>
      <c r="C329" s="7">
        <v>174.91499999999999</v>
      </c>
      <c r="D329" s="8">
        <v>108</v>
      </c>
      <c r="E329" s="9">
        <f t="shared" si="24"/>
        <v>1.6195833333333332</v>
      </c>
      <c r="F329" s="10">
        <v>236826112</v>
      </c>
      <c r="G329" s="7">
        <v>213.49200000000002</v>
      </c>
      <c r="H329" s="10">
        <f t="shared" si="20"/>
        <v>1109297.3600884341</v>
      </c>
      <c r="I329" s="6">
        <v>1</v>
      </c>
      <c r="J329" s="8">
        <v>11</v>
      </c>
      <c r="K329" s="7">
        <f t="shared" si="21"/>
        <v>17.815416666666664</v>
      </c>
      <c r="L329" s="7">
        <f t="shared" si="22"/>
        <v>195.67658333333335</v>
      </c>
      <c r="M329" s="10">
        <f t="shared" si="23"/>
        <v>1210293.5771142773</v>
      </c>
      <c r="N329" s="6">
        <v>1</v>
      </c>
      <c r="O329" s="4"/>
    </row>
    <row r="330" spans="1:15" s="3" customFormat="1" ht="14.5" x14ac:dyDescent="0.35">
      <c r="A330" s="5">
        <v>145907</v>
      </c>
      <c r="B330" s="6" t="s">
        <v>400</v>
      </c>
      <c r="C330" s="7">
        <v>302.58499999999998</v>
      </c>
      <c r="D330" s="8">
        <v>186</v>
      </c>
      <c r="E330" s="9">
        <f t="shared" si="24"/>
        <v>1.6268010752688171</v>
      </c>
      <c r="F330" s="10">
        <v>117640092</v>
      </c>
      <c r="G330" s="7">
        <v>304.82600000000002</v>
      </c>
      <c r="H330" s="10">
        <f t="shared" si="20"/>
        <v>385925.38694205874</v>
      </c>
      <c r="I330" s="6">
        <v>1</v>
      </c>
      <c r="J330" s="8">
        <v>22</v>
      </c>
      <c r="K330" s="7">
        <f t="shared" si="21"/>
        <v>35.789623655913978</v>
      </c>
      <c r="L330" s="7">
        <f t="shared" si="22"/>
        <v>269.03637634408602</v>
      </c>
      <c r="M330" s="10">
        <f t="shared" si="23"/>
        <v>437264.63164053083</v>
      </c>
      <c r="N330" s="6">
        <v>1</v>
      </c>
      <c r="O330" s="4"/>
    </row>
    <row r="331" spans="1:15" s="3" customFormat="1" ht="14.5" x14ac:dyDescent="0.35">
      <c r="A331" s="5">
        <v>187910</v>
      </c>
      <c r="B331" s="6" t="s">
        <v>381</v>
      </c>
      <c r="C331" s="7">
        <v>1514.3620000000001</v>
      </c>
      <c r="D331" s="8">
        <v>1020</v>
      </c>
      <c r="E331" s="9">
        <f t="shared" si="24"/>
        <v>1.4846686274509804</v>
      </c>
      <c r="F331" s="10">
        <v>502826259</v>
      </c>
      <c r="G331" s="7">
        <v>1496.133</v>
      </c>
      <c r="H331" s="10">
        <f t="shared" si="20"/>
        <v>336083.93037250027</v>
      </c>
      <c r="I331" s="6">
        <v>1</v>
      </c>
      <c r="J331" s="8">
        <v>61</v>
      </c>
      <c r="K331" s="7">
        <f t="shared" si="21"/>
        <v>90.5647862745098</v>
      </c>
      <c r="L331" s="7">
        <f t="shared" si="22"/>
        <v>1405.5682137254903</v>
      </c>
      <c r="M331" s="10">
        <f t="shared" si="23"/>
        <v>357738.78072217328</v>
      </c>
      <c r="N331" s="6">
        <v>1</v>
      </c>
      <c r="O331" s="4"/>
    </row>
    <row r="332" spans="1:15" s="3" customFormat="1" ht="14.5" x14ac:dyDescent="0.35">
      <c r="A332" s="5">
        <v>51901</v>
      </c>
      <c r="B332" s="6" t="s">
        <v>364</v>
      </c>
      <c r="C332" s="7">
        <v>413.26499999999999</v>
      </c>
      <c r="D332" s="8">
        <v>206</v>
      </c>
      <c r="E332" s="9">
        <f t="shared" si="24"/>
        <v>2.0061407766990289</v>
      </c>
      <c r="F332" s="10">
        <v>134091663</v>
      </c>
      <c r="G332" s="7">
        <v>379.59399999999999</v>
      </c>
      <c r="H332" s="10">
        <f t="shared" si="20"/>
        <v>353250.21733747108</v>
      </c>
      <c r="I332" s="6">
        <v>1</v>
      </c>
      <c r="J332" s="8">
        <v>0</v>
      </c>
      <c r="K332" s="7">
        <f t="shared" si="21"/>
        <v>0</v>
      </c>
      <c r="L332" s="7">
        <f t="shared" si="22"/>
        <v>379.59399999999999</v>
      </c>
      <c r="M332" s="10">
        <f t="shared" si="23"/>
        <v>353250.21733747108</v>
      </c>
      <c r="N332" s="6">
        <v>1</v>
      </c>
      <c r="O332" s="4"/>
    </row>
    <row r="333" spans="1:15" s="3" customFormat="1" ht="14.5" x14ac:dyDescent="0.35">
      <c r="A333" s="5">
        <v>104907</v>
      </c>
      <c r="B333" s="6" t="s">
        <v>133</v>
      </c>
      <c r="C333" s="7">
        <v>256.375</v>
      </c>
      <c r="D333" s="8">
        <v>141</v>
      </c>
      <c r="E333" s="9">
        <f t="shared" si="24"/>
        <v>1.8182624113475176</v>
      </c>
      <c r="F333" s="10">
        <v>220370722</v>
      </c>
      <c r="G333" s="7">
        <v>262.125</v>
      </c>
      <c r="H333" s="10">
        <f t="shared" si="20"/>
        <v>840708.52455889364</v>
      </c>
      <c r="I333" s="6">
        <v>1</v>
      </c>
      <c r="J333" s="8">
        <v>93</v>
      </c>
      <c r="K333" s="7">
        <f t="shared" si="21"/>
        <v>169.09840425531914</v>
      </c>
      <c r="L333" s="7">
        <f t="shared" si="22"/>
        <v>93.026595744680861</v>
      </c>
      <c r="M333" s="10">
        <f t="shared" si="23"/>
        <v>2368900.2079021097</v>
      </c>
      <c r="N333" s="6">
        <v>1</v>
      </c>
      <c r="O333" s="4"/>
    </row>
    <row r="334" spans="1:15" s="3" customFormat="1" ht="14.5" x14ac:dyDescent="0.35">
      <c r="A334" s="5">
        <v>158905</v>
      </c>
      <c r="B334" s="6" t="s">
        <v>205</v>
      </c>
      <c r="C334" s="7">
        <v>2015.539</v>
      </c>
      <c r="D334" s="8">
        <v>1399</v>
      </c>
      <c r="E334" s="9">
        <f t="shared" si="24"/>
        <v>1.440699785561115</v>
      </c>
      <c r="F334" s="10">
        <v>1262106101</v>
      </c>
      <c r="G334" s="7">
        <v>2082.1930000000002</v>
      </c>
      <c r="H334" s="10">
        <f t="shared" si="20"/>
        <v>606142.70675196766</v>
      </c>
      <c r="I334" s="6">
        <v>1</v>
      </c>
      <c r="J334" s="8">
        <v>45</v>
      </c>
      <c r="K334" s="7">
        <f t="shared" si="21"/>
        <v>64.831490350250178</v>
      </c>
      <c r="L334" s="7">
        <f t="shared" si="22"/>
        <v>2017.3615096497501</v>
      </c>
      <c r="M334" s="10">
        <f t="shared" si="23"/>
        <v>625622.17776184506</v>
      </c>
      <c r="N334" s="6">
        <v>1</v>
      </c>
      <c r="O334" s="4"/>
    </row>
    <row r="335" spans="1:15" s="3" customFormat="1" ht="14.5" x14ac:dyDescent="0.35">
      <c r="A335" s="5">
        <v>182906</v>
      </c>
      <c r="B335" s="6" t="s">
        <v>242</v>
      </c>
      <c r="C335" s="7">
        <v>173.666</v>
      </c>
      <c r="D335" s="8">
        <v>111</v>
      </c>
      <c r="E335" s="9">
        <f t="shared" si="24"/>
        <v>1.5645585585585586</v>
      </c>
      <c r="F335" s="10">
        <v>506266827</v>
      </c>
      <c r="G335" s="7">
        <v>165.416</v>
      </c>
      <c r="H335" s="10">
        <f t="shared" si="20"/>
        <v>3060567.460221502</v>
      </c>
      <c r="I335" s="6">
        <v>1</v>
      </c>
      <c r="J335" s="8">
        <v>68</v>
      </c>
      <c r="K335" s="7">
        <f t="shared" si="21"/>
        <v>106.38998198198199</v>
      </c>
      <c r="L335" s="7">
        <f t="shared" si="22"/>
        <v>59.026018018018007</v>
      </c>
      <c r="M335" s="10">
        <f t="shared" si="23"/>
        <v>8577011.3587106504</v>
      </c>
      <c r="N335" s="6">
        <v>1</v>
      </c>
      <c r="O335" s="4"/>
    </row>
    <row r="336" spans="1:15" s="3" customFormat="1" ht="14.5" x14ac:dyDescent="0.35">
      <c r="A336" s="5">
        <v>33902</v>
      </c>
      <c r="B336" s="6" t="s">
        <v>31</v>
      </c>
      <c r="C336" s="7">
        <v>1084.961</v>
      </c>
      <c r="D336" s="8">
        <v>677</v>
      </c>
      <c r="E336" s="9">
        <f t="shared" si="24"/>
        <v>1.6026011816838996</v>
      </c>
      <c r="F336" s="10">
        <v>425304837</v>
      </c>
      <c r="G336" s="7">
        <v>1022.628</v>
      </c>
      <c r="H336" s="10">
        <f t="shared" si="20"/>
        <v>415893.98784308659</v>
      </c>
      <c r="I336" s="6">
        <v>1</v>
      </c>
      <c r="J336" s="8">
        <v>37</v>
      </c>
      <c r="K336" s="7">
        <f t="shared" si="21"/>
        <v>59.29624372230429</v>
      </c>
      <c r="L336" s="7">
        <f t="shared" si="22"/>
        <v>963.33175627769572</v>
      </c>
      <c r="M336" s="10">
        <f t="shared" si="23"/>
        <v>441493.6331418925</v>
      </c>
      <c r="N336" s="6">
        <v>1</v>
      </c>
      <c r="O336" s="4"/>
    </row>
    <row r="337" spans="1:15" s="3" customFormat="1" ht="14.5" x14ac:dyDescent="0.35">
      <c r="A337" s="5">
        <v>42905</v>
      </c>
      <c r="B337" s="6" t="s">
        <v>36</v>
      </c>
      <c r="C337" s="7">
        <v>317.26499999999999</v>
      </c>
      <c r="D337" s="8">
        <v>160</v>
      </c>
      <c r="E337" s="9">
        <f t="shared" si="24"/>
        <v>1.9829062499999999</v>
      </c>
      <c r="F337" s="10">
        <v>114254081</v>
      </c>
      <c r="G337" s="7">
        <v>299.39800000000002</v>
      </c>
      <c r="H337" s="10">
        <f t="shared" si="20"/>
        <v>381612.70616370178</v>
      </c>
      <c r="I337" s="6">
        <v>1</v>
      </c>
      <c r="J337" s="8">
        <v>60</v>
      </c>
      <c r="K337" s="7">
        <f t="shared" si="21"/>
        <v>118.97437499999999</v>
      </c>
      <c r="L337" s="7">
        <f t="shared" si="22"/>
        <v>180.42362500000002</v>
      </c>
      <c r="M337" s="10">
        <f t="shared" si="23"/>
        <v>633254.54745740746</v>
      </c>
      <c r="N337" s="6">
        <v>1</v>
      </c>
      <c r="O337" s="4"/>
    </row>
    <row r="338" spans="1:15" s="3" customFormat="1" ht="14.5" x14ac:dyDescent="0.35">
      <c r="A338" s="5">
        <v>13902</v>
      </c>
      <c r="B338" s="6" t="s">
        <v>6</v>
      </c>
      <c r="C338" s="7">
        <v>310.52600000000001</v>
      </c>
      <c r="D338" s="8">
        <v>309</v>
      </c>
      <c r="E338" s="9">
        <f t="shared" si="24"/>
        <v>1.004938511326861</v>
      </c>
      <c r="F338" s="10">
        <v>325314052</v>
      </c>
      <c r="G338" s="7">
        <v>335.75900000000001</v>
      </c>
      <c r="H338" s="10">
        <f t="shared" si="20"/>
        <v>968891.53231931233</v>
      </c>
      <c r="I338" s="6">
        <v>1</v>
      </c>
      <c r="J338" s="8">
        <v>52</v>
      </c>
      <c r="K338" s="7">
        <f t="shared" si="21"/>
        <v>52.25680258899677</v>
      </c>
      <c r="L338" s="7">
        <f t="shared" si="22"/>
        <v>283.50219741100324</v>
      </c>
      <c r="M338" s="10">
        <f t="shared" si="23"/>
        <v>1147483.3527599811</v>
      </c>
      <c r="N338" s="6">
        <v>1</v>
      </c>
      <c r="O338" s="4"/>
    </row>
    <row r="339" spans="1:15" s="3" customFormat="1" ht="14.5" x14ac:dyDescent="0.35">
      <c r="A339" s="5">
        <v>82903</v>
      </c>
      <c r="B339" s="6" t="s">
        <v>355</v>
      </c>
      <c r="C339" s="7">
        <v>2882.5410000000002</v>
      </c>
      <c r="D339" s="8">
        <v>2219</v>
      </c>
      <c r="E339" s="9">
        <f t="shared" si="24"/>
        <v>1.2990270392068499</v>
      </c>
      <c r="F339" s="10">
        <v>1125378203</v>
      </c>
      <c r="G339" s="7">
        <v>2966.25</v>
      </c>
      <c r="H339" s="10">
        <f t="shared" si="20"/>
        <v>379394.25301306363</v>
      </c>
      <c r="I339" s="6">
        <v>1</v>
      </c>
      <c r="J339" s="8">
        <v>9</v>
      </c>
      <c r="K339" s="7">
        <f t="shared" si="21"/>
        <v>11.691243352861649</v>
      </c>
      <c r="L339" s="7">
        <f t="shared" si="22"/>
        <v>2954.5587566471381</v>
      </c>
      <c r="M339" s="10">
        <f t="shared" si="23"/>
        <v>380895.52305166883</v>
      </c>
      <c r="N339" s="6">
        <v>1</v>
      </c>
      <c r="O339" s="4"/>
    </row>
    <row r="340" spans="1:15" s="3" customFormat="1" ht="14.5" x14ac:dyDescent="0.35">
      <c r="A340" s="5">
        <v>195901</v>
      </c>
      <c r="B340" s="6" t="s">
        <v>257</v>
      </c>
      <c r="C340" s="7">
        <v>3227.4450000000002</v>
      </c>
      <c r="D340" s="8">
        <v>2465</v>
      </c>
      <c r="E340" s="9">
        <f t="shared" si="24"/>
        <v>1.3093083164300203</v>
      </c>
      <c r="F340" s="10">
        <v>3651289150</v>
      </c>
      <c r="G340" s="7">
        <v>3382.6210000000001</v>
      </c>
      <c r="H340" s="10">
        <f t="shared" si="20"/>
        <v>1079426.0279233174</v>
      </c>
      <c r="I340" s="6">
        <v>1</v>
      </c>
      <c r="J340" s="8">
        <v>5</v>
      </c>
      <c r="K340" s="7">
        <f t="shared" si="21"/>
        <v>6.5465415821501018</v>
      </c>
      <c r="L340" s="7">
        <f t="shared" si="22"/>
        <v>3376.0744584178501</v>
      </c>
      <c r="M340" s="10">
        <f t="shared" si="23"/>
        <v>1081519.1415272059</v>
      </c>
      <c r="N340" s="6">
        <v>1</v>
      </c>
      <c r="O340" s="4"/>
    </row>
    <row r="341" spans="1:15" s="3" customFormat="1" ht="14.5" x14ac:dyDescent="0.35">
      <c r="A341" s="5">
        <v>119903</v>
      </c>
      <c r="B341" s="6" t="s">
        <v>151</v>
      </c>
      <c r="C341" s="7">
        <v>561.59199999999998</v>
      </c>
      <c r="D341" s="8">
        <v>350</v>
      </c>
      <c r="E341" s="9">
        <f t="shared" si="24"/>
        <v>1.6045485714285714</v>
      </c>
      <c r="F341" s="10">
        <v>264404722</v>
      </c>
      <c r="G341" s="7">
        <v>563.43100000000004</v>
      </c>
      <c r="H341" s="10">
        <f t="shared" ref="H341:H404" si="25">F341/G341</f>
        <v>469276.13496594963</v>
      </c>
      <c r="I341" s="6">
        <v>1</v>
      </c>
      <c r="J341" s="8">
        <v>68</v>
      </c>
      <c r="K341" s="7">
        <f t="shared" ref="K341:K404" si="26">E341*J341</f>
        <v>109.10930285714286</v>
      </c>
      <c r="L341" s="7">
        <f t="shared" ref="L341:L404" si="27">IF(G341-K341&gt;0,G341-K341,((D341-J341)*E341))</f>
        <v>454.32169714285715</v>
      </c>
      <c r="M341" s="10">
        <f t="shared" ref="M341:M404" si="28">F341/L341</f>
        <v>581976.87599511771</v>
      </c>
      <c r="N341" s="6">
        <v>1</v>
      </c>
      <c r="O341" s="4"/>
    </row>
    <row r="342" spans="1:15" s="3" customFormat="1" ht="14.5" x14ac:dyDescent="0.35">
      <c r="A342" s="5">
        <v>179901</v>
      </c>
      <c r="B342" s="6" t="s">
        <v>236</v>
      </c>
      <c r="C342" s="7">
        <v>3017.587</v>
      </c>
      <c r="D342" s="8">
        <v>2324</v>
      </c>
      <c r="E342" s="9">
        <f t="shared" ref="E342:E405" si="29">C342/D342</f>
        <v>1.2984453528399311</v>
      </c>
      <c r="F342" s="10">
        <v>1125961445</v>
      </c>
      <c r="G342" s="7">
        <v>3067.6580000000004</v>
      </c>
      <c r="H342" s="10">
        <f t="shared" si="25"/>
        <v>367042.69022166089</v>
      </c>
      <c r="I342" s="6">
        <v>1</v>
      </c>
      <c r="J342" s="8">
        <v>8</v>
      </c>
      <c r="K342" s="7">
        <f t="shared" si="26"/>
        <v>10.387562822719449</v>
      </c>
      <c r="L342" s="7">
        <f t="shared" si="27"/>
        <v>3057.2704371772811</v>
      </c>
      <c r="M342" s="10">
        <f t="shared" si="28"/>
        <v>368289.7761702686</v>
      </c>
      <c r="N342" s="6">
        <v>1</v>
      </c>
      <c r="O342" s="4"/>
    </row>
    <row r="343" spans="1:15" s="3" customFormat="1" ht="14.5" x14ac:dyDescent="0.35">
      <c r="A343" s="5">
        <v>13903</v>
      </c>
      <c r="B343" s="6" t="s">
        <v>356</v>
      </c>
      <c r="C343" s="7">
        <v>667.048</v>
      </c>
      <c r="D343" s="8">
        <v>403</v>
      </c>
      <c r="E343" s="9">
        <f t="shared" si="29"/>
        <v>1.6552059553349876</v>
      </c>
      <c r="F343" s="10">
        <v>549258118</v>
      </c>
      <c r="G343" s="7">
        <v>693.04100000000005</v>
      </c>
      <c r="H343" s="10">
        <f t="shared" si="25"/>
        <v>792533.36815570795</v>
      </c>
      <c r="I343" s="6">
        <v>1</v>
      </c>
      <c r="J343" s="8">
        <v>52</v>
      </c>
      <c r="K343" s="7">
        <f t="shared" si="26"/>
        <v>86.070709677419359</v>
      </c>
      <c r="L343" s="7">
        <f t="shared" si="27"/>
        <v>606.97029032258069</v>
      </c>
      <c r="M343" s="10">
        <f t="shared" si="28"/>
        <v>904917.63230798498</v>
      </c>
      <c r="N343" s="6">
        <v>1</v>
      </c>
      <c r="O343" s="4"/>
    </row>
    <row r="344" spans="1:15" s="3" customFormat="1" ht="14.5" x14ac:dyDescent="0.35">
      <c r="A344" s="5">
        <v>227904</v>
      </c>
      <c r="B344" s="6" t="s">
        <v>404</v>
      </c>
      <c r="C344" s="7">
        <v>30250.971000000001</v>
      </c>
      <c r="D344" s="8">
        <v>24525</v>
      </c>
      <c r="E344" s="9">
        <f t="shared" si="29"/>
        <v>1.2334748623853211</v>
      </c>
      <c r="F344" s="10">
        <v>10926046709</v>
      </c>
      <c r="G344" s="7">
        <v>30628.183000000001</v>
      </c>
      <c r="H344" s="10">
        <f t="shared" si="25"/>
        <v>356731.79532066919</v>
      </c>
      <c r="I344" s="6">
        <v>1</v>
      </c>
      <c r="J344" s="8">
        <v>215</v>
      </c>
      <c r="K344" s="7">
        <f t="shared" si="26"/>
        <v>265.19709541284402</v>
      </c>
      <c r="L344" s="7">
        <f t="shared" si="27"/>
        <v>30362.985904587156</v>
      </c>
      <c r="M344" s="10">
        <f t="shared" si="28"/>
        <v>359847.57043770596</v>
      </c>
      <c r="N344" s="6">
        <v>1</v>
      </c>
      <c r="O344" s="4"/>
    </row>
    <row r="345" spans="1:15" s="3" customFormat="1" ht="14.5" x14ac:dyDescent="0.35">
      <c r="A345" s="5">
        <v>61903</v>
      </c>
      <c r="B345" s="6" t="s">
        <v>403</v>
      </c>
      <c r="C345" s="7">
        <v>1824.7070000000001</v>
      </c>
      <c r="D345" s="8">
        <v>1346</v>
      </c>
      <c r="E345" s="9">
        <f t="shared" si="29"/>
        <v>1.3556515601783061</v>
      </c>
      <c r="F345" s="10">
        <v>628831702</v>
      </c>
      <c r="G345" s="7">
        <v>1812.8420000000001</v>
      </c>
      <c r="H345" s="10">
        <f t="shared" si="25"/>
        <v>346876.17674347787</v>
      </c>
      <c r="I345" s="6">
        <v>1</v>
      </c>
      <c r="J345" s="8">
        <v>37</v>
      </c>
      <c r="K345" s="7">
        <f t="shared" si="26"/>
        <v>50.159107726597327</v>
      </c>
      <c r="L345" s="7">
        <f t="shared" si="27"/>
        <v>1762.6828922734028</v>
      </c>
      <c r="M345" s="10">
        <f t="shared" si="28"/>
        <v>356746.92524471635</v>
      </c>
      <c r="N345" s="6">
        <v>1</v>
      </c>
      <c r="O345" s="4"/>
    </row>
    <row r="346" spans="1:15" s="3" customFormat="1" ht="14.5" x14ac:dyDescent="0.35">
      <c r="A346" s="5">
        <v>251902</v>
      </c>
      <c r="B346" s="6" t="s">
        <v>327</v>
      </c>
      <c r="C346" s="7">
        <v>890.59900000000005</v>
      </c>
      <c r="D346" s="8">
        <v>453</v>
      </c>
      <c r="E346" s="9">
        <f t="shared" si="29"/>
        <v>1.9660022075055188</v>
      </c>
      <c r="F346" s="10">
        <v>491475768</v>
      </c>
      <c r="G346" s="7">
        <v>855.77700000000004</v>
      </c>
      <c r="H346" s="10">
        <f t="shared" si="25"/>
        <v>574303.5487048612</v>
      </c>
      <c r="I346" s="6">
        <v>1</v>
      </c>
      <c r="J346" s="8">
        <v>8</v>
      </c>
      <c r="K346" s="7">
        <f t="shared" si="26"/>
        <v>15.72801766004415</v>
      </c>
      <c r="L346" s="7">
        <f t="shared" si="27"/>
        <v>840.04898233995584</v>
      </c>
      <c r="M346" s="10">
        <f t="shared" si="28"/>
        <v>585056.0840285701</v>
      </c>
      <c r="N346" s="6">
        <v>1</v>
      </c>
      <c r="O346" s="4"/>
    </row>
    <row r="347" spans="1:15" s="3" customFormat="1" ht="14.5" x14ac:dyDescent="0.35">
      <c r="A347" s="5">
        <v>43910</v>
      </c>
      <c r="B347" s="6" t="s">
        <v>40</v>
      </c>
      <c r="C347" s="7">
        <v>63851.120999999999</v>
      </c>
      <c r="D347" s="8">
        <v>53875</v>
      </c>
      <c r="E347" s="9">
        <f t="shared" si="29"/>
        <v>1.1851716194895592</v>
      </c>
      <c r="F347" s="10">
        <v>44476409130</v>
      </c>
      <c r="G347" s="7">
        <v>63517.398999999998</v>
      </c>
      <c r="H347" s="10">
        <f t="shared" si="25"/>
        <v>700224.03042668675</v>
      </c>
      <c r="I347" s="6">
        <v>1</v>
      </c>
      <c r="J347" s="8">
        <v>660</v>
      </c>
      <c r="K347" s="7">
        <f t="shared" si="26"/>
        <v>782.21326886310908</v>
      </c>
      <c r="L347" s="7">
        <f t="shared" si="27"/>
        <v>62735.185731136888</v>
      </c>
      <c r="M347" s="10">
        <f t="shared" si="28"/>
        <v>708954.76934764779</v>
      </c>
      <c r="N347" s="6">
        <v>1</v>
      </c>
      <c r="O347" s="4"/>
    </row>
    <row r="348" spans="1:15" s="3" customFormat="1" ht="14.5" x14ac:dyDescent="0.35">
      <c r="A348" s="5">
        <v>7905</v>
      </c>
      <c r="B348" s="6" t="s">
        <v>357</v>
      </c>
      <c r="C348" s="7">
        <v>4281.8620000000001</v>
      </c>
      <c r="D348" s="8">
        <v>3466</v>
      </c>
      <c r="E348" s="9">
        <f t="shared" si="29"/>
        <v>1.2353900750144258</v>
      </c>
      <c r="F348" s="10">
        <v>1689148040</v>
      </c>
      <c r="G348" s="7">
        <v>4319.5169999999998</v>
      </c>
      <c r="H348" s="10">
        <f t="shared" si="25"/>
        <v>391050.21232698008</v>
      </c>
      <c r="I348" s="6">
        <v>1</v>
      </c>
      <c r="J348" s="8">
        <v>90</v>
      </c>
      <c r="K348" s="7">
        <f t="shared" si="26"/>
        <v>111.18510675129832</v>
      </c>
      <c r="L348" s="7">
        <f t="shared" si="27"/>
        <v>4208.3318932487018</v>
      </c>
      <c r="M348" s="10">
        <f t="shared" si="28"/>
        <v>401381.84982744552</v>
      </c>
      <c r="N348" s="6">
        <v>1</v>
      </c>
      <c r="O348" s="4"/>
    </row>
    <row r="349" spans="1:15" s="3" customFormat="1" ht="14.5" x14ac:dyDescent="0.35">
      <c r="A349" s="5">
        <v>117904</v>
      </c>
      <c r="B349" s="6" t="s">
        <v>146</v>
      </c>
      <c r="C349" s="7">
        <v>1102.383</v>
      </c>
      <c r="D349" s="8">
        <v>674</v>
      </c>
      <c r="E349" s="9">
        <f t="shared" si="29"/>
        <v>1.6355830860534126</v>
      </c>
      <c r="F349" s="10">
        <v>1118446043</v>
      </c>
      <c r="G349" s="7">
        <v>1089.336</v>
      </c>
      <c r="H349" s="10">
        <f t="shared" si="25"/>
        <v>1026722.7402748097</v>
      </c>
      <c r="I349" s="6">
        <v>1</v>
      </c>
      <c r="J349" s="8">
        <v>163</v>
      </c>
      <c r="K349" s="7">
        <f t="shared" si="26"/>
        <v>266.60004302670626</v>
      </c>
      <c r="L349" s="7">
        <f t="shared" si="27"/>
        <v>822.7359569732937</v>
      </c>
      <c r="M349" s="10">
        <f t="shared" si="28"/>
        <v>1359422.8300347703</v>
      </c>
      <c r="N349" s="6">
        <v>1</v>
      </c>
      <c r="O349" s="4"/>
    </row>
    <row r="350" spans="1:15" s="3" customFormat="1" ht="14.5" x14ac:dyDescent="0.35">
      <c r="A350" s="5">
        <v>31909</v>
      </c>
      <c r="B350" s="6" t="s">
        <v>30</v>
      </c>
      <c r="C350" s="7">
        <v>3533.2109999999998</v>
      </c>
      <c r="D350" s="8">
        <v>2474</v>
      </c>
      <c r="E350" s="9">
        <f t="shared" si="29"/>
        <v>1.4281370250606304</v>
      </c>
      <c r="F350" s="10">
        <v>3514802734</v>
      </c>
      <c r="G350" s="7">
        <v>3592.5590000000002</v>
      </c>
      <c r="H350" s="10">
        <f t="shared" si="25"/>
        <v>978356.30089860735</v>
      </c>
      <c r="I350" s="6">
        <v>1</v>
      </c>
      <c r="J350" s="8">
        <v>80</v>
      </c>
      <c r="K350" s="7">
        <f t="shared" si="26"/>
        <v>114.25096200485044</v>
      </c>
      <c r="L350" s="7">
        <f t="shared" si="27"/>
        <v>3478.3080379951498</v>
      </c>
      <c r="M350" s="10">
        <f t="shared" si="28"/>
        <v>1010492.0828190609</v>
      </c>
      <c r="N350" s="6">
        <v>1</v>
      </c>
      <c r="O350" s="4"/>
    </row>
    <row r="351" spans="1:15" s="3" customFormat="1" ht="14.5" x14ac:dyDescent="0.35">
      <c r="A351" s="5">
        <v>61906</v>
      </c>
      <c r="B351" s="6" t="s">
        <v>67</v>
      </c>
      <c r="C351" s="7">
        <v>1738.356</v>
      </c>
      <c r="D351" s="8">
        <v>1328</v>
      </c>
      <c r="E351" s="9">
        <f t="shared" si="29"/>
        <v>1.3090030120481928</v>
      </c>
      <c r="F351" s="10">
        <v>578417993</v>
      </c>
      <c r="G351" s="7">
        <v>1734.982</v>
      </c>
      <c r="H351" s="10">
        <f t="shared" si="25"/>
        <v>333385.5872856318</v>
      </c>
      <c r="I351" s="6">
        <v>1</v>
      </c>
      <c r="J351" s="8">
        <v>98</v>
      </c>
      <c r="K351" s="7">
        <f t="shared" si="26"/>
        <v>128.28229518072288</v>
      </c>
      <c r="L351" s="7">
        <f t="shared" si="27"/>
        <v>1606.699704819277</v>
      </c>
      <c r="M351" s="10">
        <f t="shared" si="28"/>
        <v>360003.79614500579</v>
      </c>
      <c r="N351" s="6">
        <v>1</v>
      </c>
      <c r="O351" s="4"/>
    </row>
    <row r="352" spans="1:15" s="3" customFormat="1" ht="14.5" x14ac:dyDescent="0.35">
      <c r="A352" s="5">
        <v>178908</v>
      </c>
      <c r="B352" s="6" t="s">
        <v>233</v>
      </c>
      <c r="C352" s="7">
        <v>781.26700000000005</v>
      </c>
      <c r="D352" s="8">
        <v>543</v>
      </c>
      <c r="E352" s="9">
        <f t="shared" si="29"/>
        <v>1.4387974217311235</v>
      </c>
      <c r="F352" s="10">
        <v>2409229758</v>
      </c>
      <c r="G352" s="7">
        <v>750.65899999999999</v>
      </c>
      <c r="H352" s="10">
        <f t="shared" si="25"/>
        <v>3209486.2753926883</v>
      </c>
      <c r="I352" s="6">
        <v>1</v>
      </c>
      <c r="J352" s="8">
        <v>110</v>
      </c>
      <c r="K352" s="7">
        <f t="shared" si="26"/>
        <v>158.26771639042357</v>
      </c>
      <c r="L352" s="7">
        <f t="shared" si="27"/>
        <v>592.39128360957648</v>
      </c>
      <c r="M352" s="10">
        <f t="shared" si="28"/>
        <v>4066956.7980811745</v>
      </c>
      <c r="N352" s="6">
        <v>1</v>
      </c>
      <c r="O352" s="4"/>
    </row>
    <row r="353" spans="1:15" s="3" customFormat="1" ht="14.5" x14ac:dyDescent="0.35">
      <c r="A353" s="5">
        <v>123907</v>
      </c>
      <c r="B353" s="6" t="s">
        <v>156</v>
      </c>
      <c r="C353" s="7">
        <v>10597.698</v>
      </c>
      <c r="D353" s="8">
        <v>8715</v>
      </c>
      <c r="E353" s="9">
        <f t="shared" si="29"/>
        <v>1.216029604130809</v>
      </c>
      <c r="F353" s="10">
        <v>3497164143</v>
      </c>
      <c r="G353" s="7">
        <v>10632.302</v>
      </c>
      <c r="H353" s="10">
        <f t="shared" si="25"/>
        <v>328918.81203148671</v>
      </c>
      <c r="I353" s="6">
        <v>1</v>
      </c>
      <c r="J353" s="8">
        <v>12</v>
      </c>
      <c r="K353" s="7">
        <f t="shared" si="26"/>
        <v>14.592355249569707</v>
      </c>
      <c r="L353" s="7">
        <f t="shared" si="27"/>
        <v>10617.70964475043</v>
      </c>
      <c r="M353" s="10">
        <f t="shared" si="28"/>
        <v>329370.85868881858</v>
      </c>
      <c r="N353" s="6">
        <v>1</v>
      </c>
      <c r="O353" s="4"/>
    </row>
    <row r="354" spans="1:15" s="3" customFormat="1" ht="14.5" x14ac:dyDescent="0.35">
      <c r="A354" s="5">
        <v>123908</v>
      </c>
      <c r="B354" s="6" t="s">
        <v>157</v>
      </c>
      <c r="C354" s="7">
        <v>5979.1390000000001</v>
      </c>
      <c r="D354" s="8">
        <v>5013</v>
      </c>
      <c r="E354" s="9">
        <f t="shared" si="29"/>
        <v>1.1927267105525634</v>
      </c>
      <c r="F354" s="10">
        <v>2367360685</v>
      </c>
      <c r="G354" s="7">
        <v>6133.0810000000001</v>
      </c>
      <c r="H354" s="10">
        <f t="shared" si="25"/>
        <v>385998.60086635087</v>
      </c>
      <c r="I354" s="6">
        <v>1</v>
      </c>
      <c r="J354" s="8">
        <v>36</v>
      </c>
      <c r="K354" s="7">
        <f t="shared" si="26"/>
        <v>42.938161579892281</v>
      </c>
      <c r="L354" s="7">
        <f t="shared" si="27"/>
        <v>6090.1428384201081</v>
      </c>
      <c r="M354" s="10">
        <f t="shared" si="28"/>
        <v>388720.05925137474</v>
      </c>
      <c r="N354" s="6">
        <v>1</v>
      </c>
      <c r="O354" s="4"/>
    </row>
    <row r="355" spans="1:15" s="3" customFormat="1" ht="14.5" x14ac:dyDescent="0.35">
      <c r="A355" s="5">
        <v>91913</v>
      </c>
      <c r="B355" s="6" t="s">
        <v>110</v>
      </c>
      <c r="C355" s="7">
        <v>1808.2070000000001</v>
      </c>
      <c r="D355" s="8">
        <v>1408</v>
      </c>
      <c r="E355" s="9">
        <f t="shared" si="29"/>
        <v>1.2842379261363637</v>
      </c>
      <c r="F355" s="10">
        <v>818825232</v>
      </c>
      <c r="G355" s="7">
        <v>1809.3050000000001</v>
      </c>
      <c r="H355" s="10">
        <f t="shared" si="25"/>
        <v>452563.40528545488</v>
      </c>
      <c r="I355" s="6">
        <v>1</v>
      </c>
      <c r="J355" s="8">
        <v>84</v>
      </c>
      <c r="K355" s="7">
        <f t="shared" si="26"/>
        <v>107.87598579545455</v>
      </c>
      <c r="L355" s="7">
        <f t="shared" si="27"/>
        <v>1701.4290142045454</v>
      </c>
      <c r="M355" s="10">
        <f t="shared" si="28"/>
        <v>481257.35788208502</v>
      </c>
      <c r="N355" s="6">
        <v>1</v>
      </c>
      <c r="O355" s="4"/>
    </row>
    <row r="356" spans="1:15" s="3" customFormat="1" ht="14.5" x14ac:dyDescent="0.35">
      <c r="A356" s="5">
        <v>28906</v>
      </c>
      <c r="B356" s="6" t="s">
        <v>27</v>
      </c>
      <c r="C356" s="7">
        <v>341.02100000000002</v>
      </c>
      <c r="D356" s="8">
        <v>196</v>
      </c>
      <c r="E356" s="9">
        <f t="shared" si="29"/>
        <v>1.7399030612244899</v>
      </c>
      <c r="F356" s="10">
        <v>143721123</v>
      </c>
      <c r="G356" s="7">
        <v>339.17</v>
      </c>
      <c r="H356" s="10">
        <f t="shared" si="25"/>
        <v>423743.61824453814</v>
      </c>
      <c r="I356" s="6">
        <v>1</v>
      </c>
      <c r="J356" s="8">
        <v>40</v>
      </c>
      <c r="K356" s="7">
        <f t="shared" si="26"/>
        <v>69.5961224489796</v>
      </c>
      <c r="L356" s="7">
        <f t="shared" si="27"/>
        <v>269.57387755102042</v>
      </c>
      <c r="M356" s="10">
        <f t="shared" si="28"/>
        <v>533141.87674879178</v>
      </c>
      <c r="N356" s="6">
        <v>1</v>
      </c>
      <c r="O356" s="4"/>
    </row>
    <row r="357" spans="1:15" s="3" customFormat="1" ht="14.5" x14ac:dyDescent="0.35">
      <c r="A357" s="5">
        <v>169909</v>
      </c>
      <c r="B357" s="6" t="s">
        <v>219</v>
      </c>
      <c r="C357" s="7">
        <v>254.47399999999999</v>
      </c>
      <c r="D357" s="8">
        <v>143</v>
      </c>
      <c r="E357" s="9">
        <f t="shared" si="29"/>
        <v>1.7795384615384615</v>
      </c>
      <c r="F357" s="10">
        <v>87268944</v>
      </c>
      <c r="G357" s="7">
        <v>252.15100000000001</v>
      </c>
      <c r="H357" s="10">
        <f t="shared" si="25"/>
        <v>346097.94924469863</v>
      </c>
      <c r="I357" s="6">
        <v>1</v>
      </c>
      <c r="J357" s="8">
        <v>101</v>
      </c>
      <c r="K357" s="7">
        <f t="shared" si="26"/>
        <v>179.73338461538461</v>
      </c>
      <c r="L357" s="7">
        <f t="shared" si="27"/>
        <v>72.417615384615402</v>
      </c>
      <c r="M357" s="10">
        <f t="shared" si="28"/>
        <v>1205078.9512538915</v>
      </c>
      <c r="N357" s="6">
        <v>1</v>
      </c>
      <c r="O357" s="4"/>
    </row>
    <row r="358" spans="1:15" s="3" customFormat="1" ht="14.5" x14ac:dyDescent="0.35">
      <c r="A358" s="5">
        <v>98903</v>
      </c>
      <c r="B358" s="6" t="s">
        <v>120</v>
      </c>
      <c r="C358" s="7">
        <v>251.74700000000001</v>
      </c>
      <c r="D358" s="8">
        <v>125</v>
      </c>
      <c r="E358" s="9">
        <f t="shared" si="29"/>
        <v>2.013976</v>
      </c>
      <c r="F358" s="10">
        <v>114456640</v>
      </c>
      <c r="G358" s="7">
        <v>240.42000000000002</v>
      </c>
      <c r="H358" s="10">
        <f t="shared" si="25"/>
        <v>476069.54496298142</v>
      </c>
      <c r="I358" s="6">
        <v>1</v>
      </c>
      <c r="J358" s="8">
        <v>81</v>
      </c>
      <c r="K358" s="7">
        <f t="shared" si="26"/>
        <v>163.13205600000001</v>
      </c>
      <c r="L358" s="7">
        <f t="shared" si="27"/>
        <v>77.28794400000001</v>
      </c>
      <c r="M358" s="10">
        <f t="shared" si="28"/>
        <v>1480911.9518045399</v>
      </c>
      <c r="N358" s="6">
        <v>1</v>
      </c>
      <c r="O358" s="4"/>
    </row>
    <row r="359" spans="1:15" s="3" customFormat="1" ht="14.5" x14ac:dyDescent="0.35">
      <c r="A359" s="5">
        <v>43912</v>
      </c>
      <c r="B359" s="6" t="s">
        <v>358</v>
      </c>
      <c r="C359" s="7">
        <v>10945.438</v>
      </c>
      <c r="D359" s="8">
        <v>9940</v>
      </c>
      <c r="E359" s="9">
        <f t="shared" si="29"/>
        <v>1.1011507042253521</v>
      </c>
      <c r="F359" s="10">
        <v>4943279405</v>
      </c>
      <c r="G359" s="7">
        <v>12858.194</v>
      </c>
      <c r="H359" s="10">
        <f t="shared" si="25"/>
        <v>384445.85647097876</v>
      </c>
      <c r="I359" s="6">
        <v>1</v>
      </c>
      <c r="J359" s="8">
        <v>230</v>
      </c>
      <c r="K359" s="7">
        <f t="shared" si="26"/>
        <v>253.26466197183098</v>
      </c>
      <c r="L359" s="7">
        <f t="shared" si="27"/>
        <v>12604.929338028169</v>
      </c>
      <c r="M359" s="10">
        <f t="shared" si="28"/>
        <v>392170.3384791282</v>
      </c>
      <c r="N359" s="6">
        <v>1</v>
      </c>
      <c r="O359" s="4"/>
    </row>
    <row r="360" spans="1:15" s="3" customFormat="1" ht="14.5" x14ac:dyDescent="0.35">
      <c r="A360" s="5">
        <v>231902</v>
      </c>
      <c r="B360" s="6" t="s">
        <v>298</v>
      </c>
      <c r="C360" s="7">
        <v>474.25099999999998</v>
      </c>
      <c r="D360" s="8">
        <v>263</v>
      </c>
      <c r="E360" s="9">
        <f t="shared" si="29"/>
        <v>1.8032357414448668</v>
      </c>
      <c r="F360" s="10">
        <v>1992579786</v>
      </c>
      <c r="G360" s="7">
        <v>467.18400000000003</v>
      </c>
      <c r="H360" s="10">
        <f t="shared" si="25"/>
        <v>4265085.6750231171</v>
      </c>
      <c r="I360" s="6">
        <v>1</v>
      </c>
      <c r="J360" s="8">
        <v>14</v>
      </c>
      <c r="K360" s="7">
        <f t="shared" si="26"/>
        <v>25.245300380228134</v>
      </c>
      <c r="L360" s="7">
        <f t="shared" si="27"/>
        <v>441.93869961977191</v>
      </c>
      <c r="M360" s="10">
        <f t="shared" si="28"/>
        <v>4508724.3722134847</v>
      </c>
      <c r="N360" s="6">
        <v>1</v>
      </c>
      <c r="O360" s="4"/>
    </row>
    <row r="361" spans="1:15" s="3" customFormat="1" ht="14.5" x14ac:dyDescent="0.35">
      <c r="A361" s="5">
        <v>192901</v>
      </c>
      <c r="B361" s="6" t="s">
        <v>255</v>
      </c>
      <c r="C361" s="7">
        <v>1311.8820000000001</v>
      </c>
      <c r="D361" s="8">
        <v>823</v>
      </c>
      <c r="E361" s="9">
        <f t="shared" si="29"/>
        <v>1.5940243013365736</v>
      </c>
      <c r="F361" s="10">
        <v>1819215192</v>
      </c>
      <c r="G361" s="7">
        <v>1403.8050000000001</v>
      </c>
      <c r="H361" s="10">
        <f t="shared" si="25"/>
        <v>1295917.3047538653</v>
      </c>
      <c r="I361" s="6">
        <v>1</v>
      </c>
      <c r="J361" s="8">
        <v>5</v>
      </c>
      <c r="K361" s="7">
        <f t="shared" si="26"/>
        <v>7.9701215066828679</v>
      </c>
      <c r="L361" s="7">
        <f t="shared" si="27"/>
        <v>1395.8348784933171</v>
      </c>
      <c r="M361" s="10">
        <f t="shared" si="28"/>
        <v>1303316.9037613426</v>
      </c>
      <c r="N361" s="6">
        <v>1</v>
      </c>
      <c r="O361" s="4"/>
    </row>
    <row r="362" spans="1:15" s="3" customFormat="1" ht="14.5" x14ac:dyDescent="0.35">
      <c r="A362" s="5">
        <v>45903</v>
      </c>
      <c r="B362" s="6" t="s">
        <v>363</v>
      </c>
      <c r="C362" s="7">
        <v>1988.6690000000001</v>
      </c>
      <c r="D362" s="8">
        <v>1318</v>
      </c>
      <c r="E362" s="9">
        <f t="shared" si="29"/>
        <v>1.5088535660091047</v>
      </c>
      <c r="F362" s="10">
        <v>744079150</v>
      </c>
      <c r="G362" s="7">
        <v>2060.087</v>
      </c>
      <c r="H362" s="10">
        <f t="shared" si="25"/>
        <v>361188.21680831927</v>
      </c>
      <c r="I362" s="6">
        <v>1</v>
      </c>
      <c r="J362" s="8">
        <v>105</v>
      </c>
      <c r="K362" s="7">
        <f t="shared" si="26"/>
        <v>158.42962443095598</v>
      </c>
      <c r="L362" s="7">
        <f t="shared" si="27"/>
        <v>1901.657375569044</v>
      </c>
      <c r="M362" s="10">
        <f t="shared" si="28"/>
        <v>391279.29119058308</v>
      </c>
      <c r="N362" s="6">
        <v>1</v>
      </c>
      <c r="O362" s="4"/>
    </row>
    <row r="363" spans="1:15" s="3" customFormat="1" ht="14.5" x14ac:dyDescent="0.35">
      <c r="A363" s="5">
        <v>93905</v>
      </c>
      <c r="B363" s="6" t="s">
        <v>116</v>
      </c>
      <c r="C363" s="7">
        <v>251.00399999999999</v>
      </c>
      <c r="D363" s="8">
        <v>151</v>
      </c>
      <c r="E363" s="9">
        <f t="shared" si="29"/>
        <v>1.6622781456953641</v>
      </c>
      <c r="F363" s="10">
        <v>134292005</v>
      </c>
      <c r="G363" s="7">
        <v>236.59800000000001</v>
      </c>
      <c r="H363" s="10">
        <f t="shared" si="25"/>
        <v>567595.68973533157</v>
      </c>
      <c r="I363" s="6">
        <v>1</v>
      </c>
      <c r="J363" s="8">
        <v>29</v>
      </c>
      <c r="K363" s="7">
        <f t="shared" si="26"/>
        <v>48.206066225165557</v>
      </c>
      <c r="L363" s="7">
        <f t="shared" si="27"/>
        <v>188.39193377483446</v>
      </c>
      <c r="M363" s="10">
        <f t="shared" si="28"/>
        <v>712833.09380169876</v>
      </c>
      <c r="N363" s="6">
        <v>1</v>
      </c>
      <c r="O363" s="4"/>
    </row>
    <row r="364" spans="1:15" s="3" customFormat="1" ht="14.5" x14ac:dyDescent="0.35">
      <c r="A364" s="5">
        <v>57916</v>
      </c>
      <c r="B364" s="6" t="s">
        <v>59</v>
      </c>
      <c r="C364" s="7">
        <v>48245.446000000004</v>
      </c>
      <c r="D364" s="8">
        <v>39158</v>
      </c>
      <c r="E364" s="9">
        <f t="shared" si="29"/>
        <v>1.2320712498084683</v>
      </c>
      <c r="F364" s="10">
        <v>19543700269</v>
      </c>
      <c r="G364" s="7">
        <v>48499.434000000001</v>
      </c>
      <c r="H364" s="10">
        <f t="shared" si="25"/>
        <v>402967.59481770446</v>
      </c>
      <c r="I364" s="6">
        <v>1</v>
      </c>
      <c r="J364" s="8">
        <v>450</v>
      </c>
      <c r="K364" s="7">
        <f t="shared" si="26"/>
        <v>554.43206241381074</v>
      </c>
      <c r="L364" s="7">
        <f t="shared" si="27"/>
        <v>47945.001937586188</v>
      </c>
      <c r="M364" s="10">
        <f t="shared" si="28"/>
        <v>407627.4789693738</v>
      </c>
      <c r="N364" s="6">
        <v>1</v>
      </c>
      <c r="O364" s="4"/>
    </row>
    <row r="365" spans="1:15" s="3" customFormat="1" ht="14.5" x14ac:dyDescent="0.35">
      <c r="A365" s="5">
        <v>161912</v>
      </c>
      <c r="B365" s="6" t="s">
        <v>207</v>
      </c>
      <c r="C365" s="7">
        <v>896.34100000000001</v>
      </c>
      <c r="D365" s="8">
        <v>611</v>
      </c>
      <c r="E365" s="9">
        <f t="shared" si="29"/>
        <v>1.4670065466448445</v>
      </c>
      <c r="F365" s="10">
        <v>706266130</v>
      </c>
      <c r="G365" s="7">
        <v>923.803</v>
      </c>
      <c r="H365" s="10">
        <f t="shared" si="25"/>
        <v>764520.28192157857</v>
      </c>
      <c r="I365" s="6">
        <v>1</v>
      </c>
      <c r="J365" s="8">
        <v>170</v>
      </c>
      <c r="K365" s="7">
        <f t="shared" si="26"/>
        <v>249.39111292962357</v>
      </c>
      <c r="L365" s="7">
        <f t="shared" si="27"/>
        <v>674.41188707037645</v>
      </c>
      <c r="M365" s="10">
        <f t="shared" si="28"/>
        <v>1047232.6237723914</v>
      </c>
      <c r="N365" s="6">
        <v>1</v>
      </c>
      <c r="O365" s="4"/>
    </row>
    <row r="366" spans="1:15" s="3" customFormat="1" ht="14.5" x14ac:dyDescent="0.35">
      <c r="A366" s="5">
        <v>166904</v>
      </c>
      <c r="B366" s="6" t="s">
        <v>213</v>
      </c>
      <c r="C366" s="7">
        <v>2062.5940000000001</v>
      </c>
      <c r="D366" s="8">
        <v>1536</v>
      </c>
      <c r="E366" s="9">
        <f t="shared" si="29"/>
        <v>1.3428346354166667</v>
      </c>
      <c r="F366" s="10">
        <v>865550372</v>
      </c>
      <c r="G366" s="7">
        <v>2035.7650000000001</v>
      </c>
      <c r="H366" s="10">
        <f t="shared" si="25"/>
        <v>425172.04687181476</v>
      </c>
      <c r="I366" s="6">
        <v>1</v>
      </c>
      <c r="J366" s="8">
        <v>36</v>
      </c>
      <c r="K366" s="7">
        <f t="shared" si="26"/>
        <v>48.342046875000001</v>
      </c>
      <c r="L366" s="7">
        <f t="shared" si="27"/>
        <v>1987.422953125</v>
      </c>
      <c r="M366" s="10">
        <f t="shared" si="28"/>
        <v>435513.92552804068</v>
      </c>
      <c r="N366" s="6">
        <v>1</v>
      </c>
      <c r="O366" s="4"/>
    </row>
    <row r="367" spans="1:15" s="3" customFormat="1" ht="14.5" x14ac:dyDescent="0.35">
      <c r="A367" s="5">
        <v>69901</v>
      </c>
      <c r="B367" s="6" t="s">
        <v>78</v>
      </c>
      <c r="C367" s="7">
        <v>549.08500000000004</v>
      </c>
      <c r="D367" s="8">
        <v>282</v>
      </c>
      <c r="E367" s="9">
        <f t="shared" si="29"/>
        <v>1.9471099290780143</v>
      </c>
      <c r="F367" s="10">
        <v>333092799</v>
      </c>
      <c r="G367" s="7">
        <v>534.31799999999998</v>
      </c>
      <c r="H367" s="10">
        <f t="shared" si="25"/>
        <v>623398.04947615461</v>
      </c>
      <c r="I367" s="6">
        <v>1</v>
      </c>
      <c r="J367" s="8">
        <v>9</v>
      </c>
      <c r="K367" s="7">
        <f t="shared" si="26"/>
        <v>17.523989361702128</v>
      </c>
      <c r="L367" s="7">
        <f t="shared" si="27"/>
        <v>516.79401063829789</v>
      </c>
      <c r="M367" s="10">
        <f t="shared" si="28"/>
        <v>644536.879575275</v>
      </c>
      <c r="N367" s="6">
        <v>1</v>
      </c>
      <c r="O367" s="4"/>
    </row>
    <row r="368" spans="1:15" s="3" customFormat="1" ht="14.5" x14ac:dyDescent="0.35">
      <c r="A368" s="5">
        <v>199901</v>
      </c>
      <c r="B368" s="6" t="s">
        <v>265</v>
      </c>
      <c r="C368" s="7">
        <v>18257.009999999998</v>
      </c>
      <c r="D368" s="8">
        <v>15693</v>
      </c>
      <c r="E368" s="9">
        <f t="shared" si="29"/>
        <v>1.1633855859300324</v>
      </c>
      <c r="F368" s="10">
        <v>7703003246</v>
      </c>
      <c r="G368" s="7">
        <v>18413.315000000002</v>
      </c>
      <c r="H368" s="10">
        <f t="shared" si="25"/>
        <v>418338.75355958444</v>
      </c>
      <c r="I368" s="6">
        <v>1</v>
      </c>
      <c r="J368" s="8">
        <v>266</v>
      </c>
      <c r="K368" s="7">
        <f t="shared" si="26"/>
        <v>309.46056585738859</v>
      </c>
      <c r="L368" s="7">
        <f t="shared" si="27"/>
        <v>18103.854434142613</v>
      </c>
      <c r="M368" s="10">
        <f t="shared" si="28"/>
        <v>425489.68088655587</v>
      </c>
      <c r="N368" s="6">
        <v>1</v>
      </c>
      <c r="O368" s="4"/>
    </row>
    <row r="369" spans="1:15" s="3" customFormat="1" ht="14.5" x14ac:dyDescent="0.35">
      <c r="A369" s="5">
        <v>246909</v>
      </c>
      <c r="B369" s="6" t="s">
        <v>315</v>
      </c>
      <c r="C369" s="7">
        <v>56230.476999999999</v>
      </c>
      <c r="D369" s="8">
        <v>48141</v>
      </c>
      <c r="E369" s="9">
        <f t="shared" si="29"/>
        <v>1.1680371616709249</v>
      </c>
      <c r="F369" s="10">
        <v>30243974760</v>
      </c>
      <c r="G369" s="7">
        <v>57083.752999999997</v>
      </c>
      <c r="H369" s="10">
        <f t="shared" si="25"/>
        <v>529817.56052374491</v>
      </c>
      <c r="I369" s="6">
        <v>1</v>
      </c>
      <c r="J369" s="8">
        <v>477</v>
      </c>
      <c r="K369" s="7">
        <f t="shared" si="26"/>
        <v>557.15372611703117</v>
      </c>
      <c r="L369" s="7">
        <f t="shared" si="27"/>
        <v>56526.599273882966</v>
      </c>
      <c r="M369" s="10">
        <f t="shared" si="28"/>
        <v>535039.70075153012</v>
      </c>
      <c r="N369" s="6">
        <v>1</v>
      </c>
      <c r="O369" s="4"/>
    </row>
    <row r="370" spans="1:15" s="3" customFormat="1" ht="14.5" x14ac:dyDescent="0.35">
      <c r="A370" s="5">
        <v>75908</v>
      </c>
      <c r="B370" s="6" t="s">
        <v>87</v>
      </c>
      <c r="C370" s="7">
        <v>445.88600000000002</v>
      </c>
      <c r="D370" s="8">
        <v>281</v>
      </c>
      <c r="E370" s="9">
        <f t="shared" si="29"/>
        <v>1.5867829181494664</v>
      </c>
      <c r="F370" s="10">
        <v>280386866</v>
      </c>
      <c r="G370" s="7">
        <v>465.702</v>
      </c>
      <c r="H370" s="10">
        <f t="shared" si="25"/>
        <v>602073.57065247733</v>
      </c>
      <c r="I370" s="6">
        <v>1</v>
      </c>
      <c r="J370" s="8">
        <v>82</v>
      </c>
      <c r="K370" s="7">
        <f t="shared" si="26"/>
        <v>130.11619928825624</v>
      </c>
      <c r="L370" s="7">
        <f t="shared" si="27"/>
        <v>335.58580071174379</v>
      </c>
      <c r="M370" s="10">
        <f t="shared" si="28"/>
        <v>835514.68925481231</v>
      </c>
      <c r="N370" s="6">
        <v>1</v>
      </c>
      <c r="O370" s="4"/>
    </row>
    <row r="371" spans="1:15" s="3" customFormat="1" ht="14.5" x14ac:dyDescent="0.35">
      <c r="A371" s="5">
        <v>139908</v>
      </c>
      <c r="B371" s="6" t="s">
        <v>377</v>
      </c>
      <c r="C371" s="7">
        <v>303.82299999999998</v>
      </c>
      <c r="D371" s="8">
        <v>177</v>
      </c>
      <c r="E371" s="9">
        <f t="shared" si="29"/>
        <v>1.7165141242937851</v>
      </c>
      <c r="F371" s="10">
        <v>120146939</v>
      </c>
      <c r="G371" s="7">
        <v>275.59700000000004</v>
      </c>
      <c r="H371" s="10">
        <f t="shared" si="25"/>
        <v>435951.54881947185</v>
      </c>
      <c r="I371" s="6">
        <v>1</v>
      </c>
      <c r="J371" s="8">
        <v>31</v>
      </c>
      <c r="K371" s="7">
        <f t="shared" si="26"/>
        <v>53.211937853107337</v>
      </c>
      <c r="L371" s="7">
        <f t="shared" si="27"/>
        <v>222.38506214689269</v>
      </c>
      <c r="M371" s="10">
        <f t="shared" si="28"/>
        <v>540265.33005458326</v>
      </c>
      <c r="N371" s="6">
        <v>1</v>
      </c>
      <c r="O371" s="4"/>
    </row>
    <row r="372" spans="1:15" s="3" customFormat="1" ht="14.5" x14ac:dyDescent="0.35">
      <c r="A372" s="5">
        <v>237905</v>
      </c>
      <c r="B372" s="6" t="s">
        <v>409</v>
      </c>
      <c r="C372" s="7">
        <v>3228.1149999999998</v>
      </c>
      <c r="D372" s="8">
        <v>2336</v>
      </c>
      <c r="E372" s="9">
        <f t="shared" si="29"/>
        <v>1.3818985445205478</v>
      </c>
      <c r="F372" s="10">
        <v>1092484031</v>
      </c>
      <c r="G372" s="7">
        <v>3278.4180000000001</v>
      </c>
      <c r="H372" s="10">
        <f t="shared" si="25"/>
        <v>333235.12468513777</v>
      </c>
      <c r="I372" s="6">
        <v>1</v>
      </c>
      <c r="J372" s="8">
        <v>62</v>
      </c>
      <c r="K372" s="7">
        <f t="shared" si="26"/>
        <v>85.67770976027397</v>
      </c>
      <c r="L372" s="7">
        <f t="shared" si="27"/>
        <v>3192.7402902397262</v>
      </c>
      <c r="M372" s="10">
        <f t="shared" si="28"/>
        <v>342177.54395487369</v>
      </c>
      <c r="N372" s="6">
        <v>1</v>
      </c>
      <c r="O372" s="4"/>
    </row>
    <row r="373" spans="1:15" s="3" customFormat="1" ht="14.5" x14ac:dyDescent="0.35">
      <c r="A373" s="5">
        <v>128903</v>
      </c>
      <c r="B373" s="6" t="s">
        <v>164</v>
      </c>
      <c r="C373" s="7">
        <v>428.24400000000003</v>
      </c>
      <c r="D373" s="8">
        <v>284</v>
      </c>
      <c r="E373" s="9">
        <f t="shared" si="29"/>
        <v>1.5079014084507043</v>
      </c>
      <c r="F373" s="10">
        <v>314320207</v>
      </c>
      <c r="G373" s="7">
        <v>441.49700000000001</v>
      </c>
      <c r="H373" s="10">
        <f t="shared" si="25"/>
        <v>711941.88635483361</v>
      </c>
      <c r="I373" s="6">
        <v>1</v>
      </c>
      <c r="J373" s="8">
        <v>10</v>
      </c>
      <c r="K373" s="7">
        <f t="shared" si="26"/>
        <v>15.079014084507044</v>
      </c>
      <c r="L373" s="7">
        <f t="shared" si="27"/>
        <v>426.41798591549298</v>
      </c>
      <c r="M373" s="10">
        <f t="shared" si="28"/>
        <v>737117.61084648909</v>
      </c>
      <c r="N373" s="6">
        <v>1</v>
      </c>
      <c r="O373" s="4"/>
    </row>
    <row r="374" spans="1:15" s="3" customFormat="1" ht="14.5" x14ac:dyDescent="0.35">
      <c r="A374" s="5">
        <v>232902</v>
      </c>
      <c r="B374" s="6" t="s">
        <v>386</v>
      </c>
      <c r="C374" s="7">
        <v>936.62300000000005</v>
      </c>
      <c r="D374" s="8">
        <v>498</v>
      </c>
      <c r="E374" s="9">
        <f t="shared" si="29"/>
        <v>1.8807690763052209</v>
      </c>
      <c r="F374" s="10">
        <v>334867021</v>
      </c>
      <c r="G374" s="7">
        <v>926.31100000000004</v>
      </c>
      <c r="H374" s="10">
        <f t="shared" si="25"/>
        <v>361506.03954827267</v>
      </c>
      <c r="I374" s="6">
        <v>1</v>
      </c>
      <c r="J374" s="8">
        <v>60</v>
      </c>
      <c r="K374" s="7">
        <f t="shared" si="26"/>
        <v>112.84614457831326</v>
      </c>
      <c r="L374" s="7">
        <f t="shared" si="27"/>
        <v>813.46485542168682</v>
      </c>
      <c r="M374" s="10">
        <f t="shared" si="28"/>
        <v>411655.17940711824</v>
      </c>
      <c r="N374" s="6">
        <v>1</v>
      </c>
      <c r="O374" s="4"/>
    </row>
    <row r="375" spans="1:15" s="3" customFormat="1" ht="14.5" x14ac:dyDescent="0.35">
      <c r="A375" s="5">
        <v>123913</v>
      </c>
      <c r="B375" s="6" t="s">
        <v>159</v>
      </c>
      <c r="C375" s="7">
        <v>646.03599999999994</v>
      </c>
      <c r="D375" s="8">
        <v>355</v>
      </c>
      <c r="E375" s="9">
        <f t="shared" si="29"/>
        <v>1.819819718309859</v>
      </c>
      <c r="F375" s="10">
        <v>563289547</v>
      </c>
      <c r="G375" s="7">
        <v>685.49599999999998</v>
      </c>
      <c r="H375" s="10">
        <f t="shared" si="25"/>
        <v>821725.50532752927</v>
      </c>
      <c r="I375" s="6">
        <v>1</v>
      </c>
      <c r="J375" s="8">
        <v>319</v>
      </c>
      <c r="K375" s="7">
        <f t="shared" si="26"/>
        <v>580.52249014084498</v>
      </c>
      <c r="L375" s="7">
        <f t="shared" si="27"/>
        <v>104.973509859155</v>
      </c>
      <c r="M375" s="10">
        <f t="shared" si="28"/>
        <v>5366016.1287907446</v>
      </c>
      <c r="N375" s="6">
        <v>1</v>
      </c>
      <c r="O375" s="4"/>
    </row>
    <row r="376" spans="1:15" s="3" customFormat="1" ht="14.5" x14ac:dyDescent="0.35">
      <c r="A376" s="5">
        <v>169911</v>
      </c>
      <c r="B376" s="6" t="s">
        <v>221</v>
      </c>
      <c r="C376" s="7">
        <v>430.15</v>
      </c>
      <c r="D376" s="8">
        <v>262</v>
      </c>
      <c r="E376" s="9">
        <f t="shared" si="29"/>
        <v>1.6417938931297709</v>
      </c>
      <c r="F376" s="10">
        <v>189070481</v>
      </c>
      <c r="G376" s="7">
        <v>391.54400000000004</v>
      </c>
      <c r="H376" s="10">
        <f t="shared" si="25"/>
        <v>482884.37825633894</v>
      </c>
      <c r="I376" s="6">
        <v>1</v>
      </c>
      <c r="J376" s="8">
        <v>28</v>
      </c>
      <c r="K376" s="7">
        <f t="shared" si="26"/>
        <v>45.970229007633584</v>
      </c>
      <c r="L376" s="7">
        <f t="shared" si="27"/>
        <v>345.57377099236646</v>
      </c>
      <c r="M376" s="10">
        <f t="shared" si="28"/>
        <v>547120.4613042709</v>
      </c>
      <c r="N376" s="6">
        <v>1</v>
      </c>
      <c r="O376" s="4"/>
    </row>
    <row r="377" spans="1:15" s="3" customFormat="1" ht="14.5" x14ac:dyDescent="0.35">
      <c r="A377" s="5">
        <v>14908</v>
      </c>
      <c r="B377" s="6" t="s">
        <v>7</v>
      </c>
      <c r="C377" s="7">
        <v>2092.6579999999999</v>
      </c>
      <c r="D377" s="8">
        <v>1747</v>
      </c>
      <c r="E377" s="9">
        <f t="shared" si="29"/>
        <v>1.1978580423583285</v>
      </c>
      <c r="F377" s="10">
        <v>734203271</v>
      </c>
      <c r="G377" s="7">
        <v>2166.299</v>
      </c>
      <c r="H377" s="10">
        <f t="shared" si="25"/>
        <v>338920.56036585901</v>
      </c>
      <c r="I377" s="6">
        <v>1</v>
      </c>
      <c r="J377" s="8">
        <v>246</v>
      </c>
      <c r="K377" s="7">
        <f t="shared" si="26"/>
        <v>294.67307842014878</v>
      </c>
      <c r="L377" s="7">
        <f t="shared" si="27"/>
        <v>1871.6259215798511</v>
      </c>
      <c r="M377" s="10">
        <f t="shared" si="28"/>
        <v>392280.9908404423</v>
      </c>
      <c r="N377" s="6">
        <v>1</v>
      </c>
      <c r="O377" s="4"/>
    </row>
    <row r="378" spans="1:15" s="3" customFormat="1" ht="14.5" x14ac:dyDescent="0.35">
      <c r="A378" s="5">
        <v>203901</v>
      </c>
      <c r="B378" s="6" t="s">
        <v>269</v>
      </c>
      <c r="C378" s="7">
        <v>1195.8869999999999</v>
      </c>
      <c r="D378" s="8">
        <v>734</v>
      </c>
      <c r="E378" s="9">
        <f t="shared" si="29"/>
        <v>1.6292738419618529</v>
      </c>
      <c r="F378" s="10">
        <v>385908531</v>
      </c>
      <c r="G378" s="7">
        <v>1196.123</v>
      </c>
      <c r="H378" s="10">
        <f t="shared" si="25"/>
        <v>322632.81535427377</v>
      </c>
      <c r="I378" s="6">
        <v>1</v>
      </c>
      <c r="J378" s="8">
        <v>10</v>
      </c>
      <c r="K378" s="7">
        <f t="shared" si="26"/>
        <v>16.29273841961853</v>
      </c>
      <c r="L378" s="7">
        <f t="shared" si="27"/>
        <v>1179.8302615803816</v>
      </c>
      <c r="M378" s="10">
        <f t="shared" si="28"/>
        <v>327088.17833090317</v>
      </c>
      <c r="N378" s="6">
        <v>1</v>
      </c>
      <c r="O378" s="4"/>
    </row>
    <row r="379" spans="1:15" s="3" customFormat="1" ht="14.5" x14ac:dyDescent="0.35">
      <c r="A379" s="5">
        <v>214902</v>
      </c>
      <c r="B379" s="6" t="s">
        <v>282</v>
      </c>
      <c r="C379" s="7">
        <v>421.197</v>
      </c>
      <c r="D379" s="8">
        <v>244</v>
      </c>
      <c r="E379" s="9">
        <f t="shared" si="29"/>
        <v>1.7262172131147542</v>
      </c>
      <c r="F379" s="10">
        <v>161988321</v>
      </c>
      <c r="G379" s="7">
        <v>397.62200000000001</v>
      </c>
      <c r="H379" s="10">
        <f t="shared" si="25"/>
        <v>407392.75241309585</v>
      </c>
      <c r="I379" s="6">
        <v>1</v>
      </c>
      <c r="J379" s="8">
        <v>46</v>
      </c>
      <c r="K379" s="7">
        <f t="shared" si="26"/>
        <v>79.405991803278695</v>
      </c>
      <c r="L379" s="7">
        <f t="shared" si="27"/>
        <v>318.2160081967213</v>
      </c>
      <c r="M379" s="10">
        <f t="shared" si="28"/>
        <v>509051.45193028357</v>
      </c>
      <c r="N379" s="6">
        <v>1</v>
      </c>
      <c r="O379" s="4"/>
    </row>
    <row r="380" spans="1:15" s="3" customFormat="1" ht="14.5" x14ac:dyDescent="0.35">
      <c r="A380" s="5">
        <v>105902</v>
      </c>
      <c r="B380" s="6" t="s">
        <v>134</v>
      </c>
      <c r="C380" s="7">
        <v>10048.398999999999</v>
      </c>
      <c r="D380" s="8">
        <v>8069</v>
      </c>
      <c r="E380" s="9">
        <f t="shared" si="29"/>
        <v>1.2453090841492129</v>
      </c>
      <c r="F380" s="10">
        <v>4682325586</v>
      </c>
      <c r="G380" s="7">
        <v>10135.789000000001</v>
      </c>
      <c r="H380" s="10">
        <f t="shared" si="25"/>
        <v>461959.65464553371</v>
      </c>
      <c r="I380" s="6">
        <v>1</v>
      </c>
      <c r="J380" s="8">
        <v>32</v>
      </c>
      <c r="K380" s="7">
        <f t="shared" si="26"/>
        <v>39.849890692774814</v>
      </c>
      <c r="L380" s="7">
        <f t="shared" si="27"/>
        <v>10095.939109307226</v>
      </c>
      <c r="M380" s="10">
        <f t="shared" si="28"/>
        <v>463783.06518147141</v>
      </c>
      <c r="N380" s="6">
        <v>1</v>
      </c>
      <c r="O380" s="4"/>
    </row>
    <row r="381" spans="1:15" s="3" customFormat="1" ht="14.5" x14ac:dyDescent="0.35">
      <c r="A381" s="5">
        <v>58909</v>
      </c>
      <c r="B381" s="6" t="s">
        <v>64</v>
      </c>
      <c r="C381" s="7">
        <v>375.99400000000003</v>
      </c>
      <c r="D381" s="8">
        <v>228</v>
      </c>
      <c r="E381" s="9">
        <f t="shared" si="29"/>
        <v>1.6490964912280703</v>
      </c>
      <c r="F381" s="10">
        <v>535841135</v>
      </c>
      <c r="G381" s="7">
        <v>379.75</v>
      </c>
      <c r="H381" s="10">
        <f t="shared" si="25"/>
        <v>1411036.5635286372</v>
      </c>
      <c r="I381" s="6">
        <v>1</v>
      </c>
      <c r="J381" s="8">
        <v>92</v>
      </c>
      <c r="K381" s="7">
        <f t="shared" si="26"/>
        <v>151.71687719298248</v>
      </c>
      <c r="L381" s="7">
        <f t="shared" si="27"/>
        <v>228.03312280701752</v>
      </c>
      <c r="M381" s="10">
        <f t="shared" si="28"/>
        <v>2349839.0426967829</v>
      </c>
      <c r="N381" s="6">
        <v>1</v>
      </c>
      <c r="O381" s="4"/>
    </row>
    <row r="382" spans="1:15" s="3" customFormat="1" ht="14.5" x14ac:dyDescent="0.35">
      <c r="A382" s="5">
        <v>182904</v>
      </c>
      <c r="B382" s="6" t="s">
        <v>241</v>
      </c>
      <c r="C382" s="7">
        <v>697.93499999999995</v>
      </c>
      <c r="D382" s="8">
        <v>458</v>
      </c>
      <c r="E382" s="9">
        <f t="shared" si="29"/>
        <v>1.5238755458515283</v>
      </c>
      <c r="F382" s="10">
        <v>268534512</v>
      </c>
      <c r="G382" s="7">
        <v>719.19</v>
      </c>
      <c r="H382" s="10">
        <f t="shared" si="25"/>
        <v>373384.65773995745</v>
      </c>
      <c r="I382" s="6">
        <v>1</v>
      </c>
      <c r="J382" s="8">
        <v>52</v>
      </c>
      <c r="K382" s="7">
        <f t="shared" si="26"/>
        <v>79.241528384279476</v>
      </c>
      <c r="L382" s="7">
        <f t="shared" si="27"/>
        <v>639.94847161572056</v>
      </c>
      <c r="M382" s="10">
        <f t="shared" si="28"/>
        <v>419618.95982345735</v>
      </c>
      <c r="N382" s="6">
        <v>1</v>
      </c>
      <c r="O382" s="4"/>
    </row>
    <row r="383" spans="1:15" s="3" customFormat="1" ht="14.5" x14ac:dyDescent="0.35">
      <c r="A383" s="5">
        <v>75903</v>
      </c>
      <c r="B383" s="6" t="s">
        <v>85</v>
      </c>
      <c r="C383" s="7">
        <v>1144.4480000000001</v>
      </c>
      <c r="D383" s="8">
        <v>750</v>
      </c>
      <c r="E383" s="9">
        <f t="shared" si="29"/>
        <v>1.5259306666666668</v>
      </c>
      <c r="F383" s="10">
        <v>430816331</v>
      </c>
      <c r="G383" s="7">
        <v>1138.5720000000001</v>
      </c>
      <c r="H383" s="10">
        <f t="shared" si="25"/>
        <v>378383.03682156239</v>
      </c>
      <c r="I383" s="6">
        <v>1</v>
      </c>
      <c r="J383" s="8">
        <v>47</v>
      </c>
      <c r="K383" s="7">
        <f t="shared" si="26"/>
        <v>71.718741333333341</v>
      </c>
      <c r="L383" s="7">
        <f t="shared" si="27"/>
        <v>1066.8532586666668</v>
      </c>
      <c r="M383" s="10">
        <f t="shared" si="28"/>
        <v>403819.67013760278</v>
      </c>
      <c r="N383" s="6">
        <v>1</v>
      </c>
      <c r="O383" s="4"/>
    </row>
    <row r="384" spans="1:15" s="3" customFormat="1" ht="14.5" x14ac:dyDescent="0.35">
      <c r="A384" s="5">
        <v>8902</v>
      </c>
      <c r="B384" s="6" t="s">
        <v>436</v>
      </c>
      <c r="C384" s="7">
        <v>3651.7640000000001</v>
      </c>
      <c r="D384" s="8">
        <v>2813</v>
      </c>
      <c r="E384" s="9">
        <f t="shared" si="29"/>
        <v>1.2981741912548881</v>
      </c>
      <c r="F384" s="10">
        <v>1201264432</v>
      </c>
      <c r="G384" s="7">
        <v>3712.3210000000004</v>
      </c>
      <c r="H384" s="10">
        <f t="shared" si="25"/>
        <v>323588.51295456395</v>
      </c>
      <c r="I384" s="6">
        <v>1</v>
      </c>
      <c r="J384" s="8">
        <v>34</v>
      </c>
      <c r="K384" s="7">
        <f t="shared" si="26"/>
        <v>44.137922502666193</v>
      </c>
      <c r="L384" s="7">
        <f t="shared" si="27"/>
        <v>3668.1830774973341</v>
      </c>
      <c r="M384" s="10">
        <f t="shared" si="28"/>
        <v>327482.13669301872</v>
      </c>
      <c r="N384" s="6">
        <v>1</v>
      </c>
      <c r="O384" s="4"/>
    </row>
    <row r="385" spans="1:15" s="3" customFormat="1" ht="14.5" x14ac:dyDescent="0.35">
      <c r="A385" s="5">
        <v>94901</v>
      </c>
      <c r="B385" s="6" t="s">
        <v>370</v>
      </c>
      <c r="C385" s="7">
        <v>8751.6309999999994</v>
      </c>
      <c r="D385" s="8">
        <v>7379</v>
      </c>
      <c r="E385" s="9">
        <f t="shared" si="29"/>
        <v>1.1860185662013822</v>
      </c>
      <c r="F385" s="10">
        <v>2929736433</v>
      </c>
      <c r="G385" s="7">
        <v>8834.7150000000001</v>
      </c>
      <c r="H385" s="10">
        <f t="shared" si="25"/>
        <v>331616.40562259225</v>
      </c>
      <c r="I385" s="6">
        <v>1</v>
      </c>
      <c r="J385" s="8">
        <v>32</v>
      </c>
      <c r="K385" s="7">
        <f t="shared" si="26"/>
        <v>37.952594118444232</v>
      </c>
      <c r="L385" s="7">
        <f t="shared" si="27"/>
        <v>8796.7624058815563</v>
      </c>
      <c r="M385" s="10">
        <f t="shared" si="28"/>
        <v>333047.12550166919</v>
      </c>
      <c r="N385" s="6">
        <v>1</v>
      </c>
      <c r="O385" s="4"/>
    </row>
    <row r="386" spans="1:15" s="3" customFormat="1" ht="14.5" x14ac:dyDescent="0.35">
      <c r="A386" s="5">
        <v>83903</v>
      </c>
      <c r="B386" s="6" t="s">
        <v>96</v>
      </c>
      <c r="C386" s="7">
        <v>3510.172</v>
      </c>
      <c r="D386" s="8">
        <v>2806</v>
      </c>
      <c r="E386" s="9">
        <f t="shared" si="29"/>
        <v>1.250952245188881</v>
      </c>
      <c r="F386" s="10">
        <v>2542321186</v>
      </c>
      <c r="G386" s="7">
        <v>3569.0170000000003</v>
      </c>
      <c r="H386" s="10">
        <f t="shared" si="25"/>
        <v>712330.92641475226</v>
      </c>
      <c r="I386" s="6">
        <v>1</v>
      </c>
      <c r="J386" s="8">
        <v>11</v>
      </c>
      <c r="K386" s="7">
        <f t="shared" si="26"/>
        <v>13.760474697077692</v>
      </c>
      <c r="L386" s="7">
        <f t="shared" si="27"/>
        <v>3555.2565253029225</v>
      </c>
      <c r="M386" s="10">
        <f t="shared" si="28"/>
        <v>715087.97407618398</v>
      </c>
      <c r="N386" s="6">
        <v>1</v>
      </c>
      <c r="O386" s="4"/>
    </row>
    <row r="387" spans="1:15" s="3" customFormat="1" ht="14.5" x14ac:dyDescent="0.35">
      <c r="A387" s="5">
        <v>101924</v>
      </c>
      <c r="B387" s="6" t="s">
        <v>127</v>
      </c>
      <c r="C387" s="7">
        <v>10952.647000000001</v>
      </c>
      <c r="D387" s="8">
        <v>8727</v>
      </c>
      <c r="E387" s="9">
        <f t="shared" si="29"/>
        <v>1.2550300217715138</v>
      </c>
      <c r="F387" s="10">
        <v>5280378688</v>
      </c>
      <c r="G387" s="7">
        <v>11272.118</v>
      </c>
      <c r="H387" s="10">
        <f t="shared" si="25"/>
        <v>468446.00881573453</v>
      </c>
      <c r="I387" s="6">
        <v>1</v>
      </c>
      <c r="J387" s="8">
        <v>98</v>
      </c>
      <c r="K387" s="7">
        <f t="shared" si="26"/>
        <v>122.99294213360835</v>
      </c>
      <c r="L387" s="7">
        <f t="shared" si="27"/>
        <v>11149.125057866391</v>
      </c>
      <c r="M387" s="10">
        <f t="shared" si="28"/>
        <v>473613.72848485265</v>
      </c>
      <c r="N387" s="6">
        <v>1</v>
      </c>
      <c r="O387" s="4"/>
    </row>
    <row r="388" spans="1:15" s="3" customFormat="1" ht="14.5" x14ac:dyDescent="0.35">
      <c r="A388" s="5">
        <v>143903</v>
      </c>
      <c r="B388" s="6" t="s">
        <v>182</v>
      </c>
      <c r="C388" s="7">
        <v>916.84699999999998</v>
      </c>
      <c r="D388" s="8">
        <v>612</v>
      </c>
      <c r="E388" s="9">
        <f t="shared" si="29"/>
        <v>1.4981160130718953</v>
      </c>
      <c r="F388" s="10">
        <v>568895832</v>
      </c>
      <c r="G388" s="7">
        <v>896.78899999999999</v>
      </c>
      <c r="H388" s="10">
        <f t="shared" si="25"/>
        <v>634369.77036961878</v>
      </c>
      <c r="I388" s="6">
        <v>1</v>
      </c>
      <c r="J388" s="8">
        <v>38</v>
      </c>
      <c r="K388" s="7">
        <f t="shared" si="26"/>
        <v>56.928408496732025</v>
      </c>
      <c r="L388" s="7">
        <f t="shared" si="27"/>
        <v>839.86059150326798</v>
      </c>
      <c r="M388" s="10">
        <f t="shared" si="28"/>
        <v>677369.36076704389</v>
      </c>
      <c r="N388" s="6">
        <v>1</v>
      </c>
      <c r="O388" s="4"/>
    </row>
    <row r="389" spans="1:15" s="3" customFormat="1" ht="14.5" x14ac:dyDescent="0.35">
      <c r="A389" s="5">
        <v>115902</v>
      </c>
      <c r="B389" s="6" t="s">
        <v>373</v>
      </c>
      <c r="C389" s="7">
        <v>286.25</v>
      </c>
      <c r="D389" s="8">
        <v>123</v>
      </c>
      <c r="E389" s="9">
        <f t="shared" si="29"/>
        <v>2.3272357723577235</v>
      </c>
      <c r="F389" s="10">
        <v>109852825</v>
      </c>
      <c r="G389" s="7">
        <v>281.06600000000003</v>
      </c>
      <c r="H389" s="10">
        <f t="shared" si="25"/>
        <v>390843.52073890116</v>
      </c>
      <c r="I389" s="6">
        <v>1</v>
      </c>
      <c r="J389" s="8">
        <v>9</v>
      </c>
      <c r="K389" s="7">
        <f t="shared" si="26"/>
        <v>20.945121951219512</v>
      </c>
      <c r="L389" s="7">
        <f t="shared" si="27"/>
        <v>260.12087804878053</v>
      </c>
      <c r="M389" s="10">
        <f t="shared" si="28"/>
        <v>422314.52478566242</v>
      </c>
      <c r="N389" s="6">
        <v>1</v>
      </c>
      <c r="O389" s="4"/>
    </row>
    <row r="390" spans="1:15" s="3" customFormat="1" ht="14.5" x14ac:dyDescent="0.35">
      <c r="A390" s="5">
        <v>23902</v>
      </c>
      <c r="B390" s="6" t="s">
        <v>350</v>
      </c>
      <c r="C390" s="7">
        <v>363.41300000000001</v>
      </c>
      <c r="D390" s="8">
        <v>195</v>
      </c>
      <c r="E390" s="9">
        <f t="shared" si="29"/>
        <v>1.8636564102564104</v>
      </c>
      <c r="F390" s="10">
        <v>333859437</v>
      </c>
      <c r="G390" s="7">
        <v>344.78399999999999</v>
      </c>
      <c r="H390" s="10">
        <f t="shared" si="25"/>
        <v>968314.76228595292</v>
      </c>
      <c r="I390" s="6">
        <v>1</v>
      </c>
      <c r="J390" s="8">
        <v>31</v>
      </c>
      <c r="K390" s="7">
        <f t="shared" si="26"/>
        <v>57.773348717948721</v>
      </c>
      <c r="L390" s="7">
        <f t="shared" si="27"/>
        <v>287.0106512820513</v>
      </c>
      <c r="M390" s="10">
        <f t="shared" si="28"/>
        <v>1163230.1292954783</v>
      </c>
      <c r="N390" s="6">
        <v>1</v>
      </c>
      <c r="O390" s="4"/>
    </row>
    <row r="391" spans="1:15" s="3" customFormat="1" ht="14.5" x14ac:dyDescent="0.35">
      <c r="A391" s="5">
        <v>49909</v>
      </c>
      <c r="B391" s="6" t="s">
        <v>52</v>
      </c>
      <c r="C391" s="7">
        <v>130.92099999999999</v>
      </c>
      <c r="D391" s="8">
        <v>80</v>
      </c>
      <c r="E391" s="9">
        <f t="shared" si="29"/>
        <v>1.6365124999999998</v>
      </c>
      <c r="F391" s="10">
        <v>108674019</v>
      </c>
      <c r="G391" s="7">
        <v>131.804</v>
      </c>
      <c r="H391" s="10">
        <f t="shared" si="25"/>
        <v>824512.29856453522</v>
      </c>
      <c r="I391" s="6">
        <v>1</v>
      </c>
      <c r="J391" s="8">
        <v>42</v>
      </c>
      <c r="K391" s="7">
        <f t="shared" si="26"/>
        <v>68.733524999999986</v>
      </c>
      <c r="L391" s="7">
        <f t="shared" si="27"/>
        <v>63.070475000000016</v>
      </c>
      <c r="M391" s="10">
        <f t="shared" si="28"/>
        <v>1723056.9295696595</v>
      </c>
      <c r="N391" s="6">
        <v>1</v>
      </c>
      <c r="O391" s="4"/>
    </row>
    <row r="392" spans="1:15" s="3" customFormat="1" ht="14.5" x14ac:dyDescent="0.35">
      <c r="A392" s="5">
        <v>249908</v>
      </c>
      <c r="B392" s="6" t="s">
        <v>323</v>
      </c>
      <c r="C392" s="7">
        <v>412.791</v>
      </c>
      <c r="D392" s="8">
        <v>244</v>
      </c>
      <c r="E392" s="9">
        <f t="shared" si="29"/>
        <v>1.691766393442623</v>
      </c>
      <c r="F392" s="10">
        <v>256434667</v>
      </c>
      <c r="G392" s="7">
        <v>400.61100000000005</v>
      </c>
      <c r="H392" s="10">
        <f t="shared" si="25"/>
        <v>640108.90115348797</v>
      </c>
      <c r="I392" s="6">
        <v>1</v>
      </c>
      <c r="J392" s="8">
        <v>25</v>
      </c>
      <c r="K392" s="7">
        <f t="shared" si="26"/>
        <v>42.294159836065575</v>
      </c>
      <c r="L392" s="7">
        <f t="shared" si="27"/>
        <v>358.31684016393444</v>
      </c>
      <c r="M392" s="10">
        <f t="shared" si="28"/>
        <v>715664.56905200973</v>
      </c>
      <c r="N392" s="6">
        <v>1</v>
      </c>
      <c r="O392" s="4"/>
    </row>
    <row r="393" spans="1:15" s="3" customFormat="1" ht="14.5" x14ac:dyDescent="0.35">
      <c r="A393" s="5">
        <v>11904</v>
      </c>
      <c r="B393" s="6" t="s">
        <v>437</v>
      </c>
      <c r="C393" s="7">
        <v>2267.4229999999998</v>
      </c>
      <c r="D393" s="8">
        <v>1749</v>
      </c>
      <c r="E393" s="9">
        <f t="shared" si="29"/>
        <v>1.2964110920526013</v>
      </c>
      <c r="F393" s="10">
        <v>769024624</v>
      </c>
      <c r="G393" s="7">
        <v>2285.52</v>
      </c>
      <c r="H393" s="10">
        <f t="shared" si="25"/>
        <v>336476.87353425042</v>
      </c>
      <c r="I393" s="6">
        <v>1</v>
      </c>
      <c r="J393" s="8">
        <v>76</v>
      </c>
      <c r="K393" s="7">
        <f t="shared" si="26"/>
        <v>98.527242995997696</v>
      </c>
      <c r="L393" s="7">
        <f t="shared" si="27"/>
        <v>2186.9927570040022</v>
      </c>
      <c r="M393" s="10">
        <f t="shared" si="28"/>
        <v>351635.6519870233</v>
      </c>
      <c r="N393" s="6">
        <v>1</v>
      </c>
      <c r="O393" s="4"/>
    </row>
    <row r="394" spans="1:15" s="3" customFormat="1" ht="14.5" x14ac:dyDescent="0.35">
      <c r="A394" s="5">
        <v>208902</v>
      </c>
      <c r="B394" s="6" t="s">
        <v>273</v>
      </c>
      <c r="C394" s="7">
        <v>3493.7739999999999</v>
      </c>
      <c r="D394" s="8">
        <v>2748</v>
      </c>
      <c r="E394" s="9">
        <f t="shared" si="29"/>
        <v>1.2713879184861718</v>
      </c>
      <c r="F394" s="10">
        <v>2131958646</v>
      </c>
      <c r="G394" s="7">
        <v>3611.6260000000002</v>
      </c>
      <c r="H394" s="10">
        <f t="shared" si="25"/>
        <v>590304.37980012328</v>
      </c>
      <c r="I394" s="6">
        <v>1</v>
      </c>
      <c r="J394" s="8">
        <v>25</v>
      </c>
      <c r="K394" s="7">
        <f t="shared" si="26"/>
        <v>31.784697962154297</v>
      </c>
      <c r="L394" s="7">
        <f t="shared" si="27"/>
        <v>3579.8413020378457</v>
      </c>
      <c r="M394" s="10">
        <f t="shared" si="28"/>
        <v>595545.57482376939</v>
      </c>
      <c r="N394" s="6">
        <v>1</v>
      </c>
      <c r="O394" s="4"/>
    </row>
    <row r="395" spans="1:15" s="3" customFormat="1" ht="14.5" x14ac:dyDescent="0.35">
      <c r="A395" s="5">
        <v>26902</v>
      </c>
      <c r="B395" s="6" t="s">
        <v>414</v>
      </c>
      <c r="C395" s="7">
        <v>737.03499999999997</v>
      </c>
      <c r="D395" s="8">
        <v>456</v>
      </c>
      <c r="E395" s="9">
        <f t="shared" si="29"/>
        <v>1.6163048245614033</v>
      </c>
      <c r="F395" s="10">
        <v>277612916</v>
      </c>
      <c r="G395" s="7">
        <v>705.33100000000002</v>
      </c>
      <c r="H395" s="10">
        <f t="shared" si="25"/>
        <v>393592.39279146952</v>
      </c>
      <c r="I395" s="6">
        <v>1</v>
      </c>
      <c r="J395" s="8">
        <v>22</v>
      </c>
      <c r="K395" s="7">
        <f t="shared" si="26"/>
        <v>35.558706140350871</v>
      </c>
      <c r="L395" s="7">
        <f t="shared" si="27"/>
        <v>669.77229385964915</v>
      </c>
      <c r="M395" s="10">
        <f t="shared" si="28"/>
        <v>414488.5038469116</v>
      </c>
      <c r="N395" s="6">
        <v>1</v>
      </c>
      <c r="O395" s="4"/>
    </row>
    <row r="396" spans="1:15" s="3" customFormat="1" ht="14.5" x14ac:dyDescent="0.35">
      <c r="A396" s="5">
        <v>218901</v>
      </c>
      <c r="B396" s="6" t="s">
        <v>285</v>
      </c>
      <c r="C396" s="7">
        <v>1352.2329999999999</v>
      </c>
      <c r="D396" s="8">
        <v>826</v>
      </c>
      <c r="E396" s="9">
        <f t="shared" si="29"/>
        <v>1.6370859564164648</v>
      </c>
      <c r="F396" s="10">
        <v>520433814</v>
      </c>
      <c r="G396" s="7">
        <v>1357.5360000000001</v>
      </c>
      <c r="H396" s="10">
        <f t="shared" si="25"/>
        <v>383366.4919383353</v>
      </c>
      <c r="I396" s="6">
        <v>1</v>
      </c>
      <c r="J396" s="8">
        <v>15</v>
      </c>
      <c r="K396" s="7">
        <f t="shared" si="26"/>
        <v>24.556289346246974</v>
      </c>
      <c r="L396" s="7">
        <f t="shared" si="27"/>
        <v>1332.979710653753</v>
      </c>
      <c r="M396" s="10">
        <f t="shared" si="28"/>
        <v>390428.90888770984</v>
      </c>
      <c r="N396" s="6">
        <v>1</v>
      </c>
      <c r="O396" s="4"/>
    </row>
    <row r="397" spans="1:15" s="3" customFormat="1" ht="14.5" x14ac:dyDescent="0.35">
      <c r="A397" s="5">
        <v>101920</v>
      </c>
      <c r="B397" s="6" t="s">
        <v>125</v>
      </c>
      <c r="C397" s="7">
        <v>43197.129000000001</v>
      </c>
      <c r="D397" s="8">
        <v>34694</v>
      </c>
      <c r="E397" s="9">
        <f t="shared" si="29"/>
        <v>1.2450893238023866</v>
      </c>
      <c r="F397" s="10">
        <v>29805967229</v>
      </c>
      <c r="G397" s="7">
        <v>42801.819000000003</v>
      </c>
      <c r="H397" s="10">
        <f t="shared" si="25"/>
        <v>696371.50769223145</v>
      </c>
      <c r="I397" s="6">
        <v>1</v>
      </c>
      <c r="J397" s="8">
        <v>755</v>
      </c>
      <c r="K397" s="7">
        <f t="shared" si="26"/>
        <v>940.04243947080181</v>
      </c>
      <c r="L397" s="7">
        <f t="shared" si="27"/>
        <v>41861.776560529201</v>
      </c>
      <c r="M397" s="10">
        <f t="shared" si="28"/>
        <v>712009.132863787</v>
      </c>
      <c r="N397" s="6">
        <v>1</v>
      </c>
      <c r="O397" s="4"/>
    </row>
    <row r="398" spans="1:15" s="3" customFormat="1" ht="14.5" x14ac:dyDescent="0.35">
      <c r="A398" s="5">
        <v>79910</v>
      </c>
      <c r="B398" s="6" t="s">
        <v>90</v>
      </c>
      <c r="C398" s="7">
        <v>4602.3119999999999</v>
      </c>
      <c r="D398" s="8">
        <v>3536</v>
      </c>
      <c r="E398" s="9">
        <f t="shared" si="29"/>
        <v>1.3015588235294118</v>
      </c>
      <c r="F398" s="10">
        <v>2309360837</v>
      </c>
      <c r="G398" s="7">
        <v>4665.09</v>
      </c>
      <c r="H398" s="10">
        <f t="shared" si="25"/>
        <v>495030.2860180618</v>
      </c>
      <c r="I398" s="6">
        <v>1</v>
      </c>
      <c r="J398" s="8">
        <v>877</v>
      </c>
      <c r="K398" s="7">
        <f t="shared" si="26"/>
        <v>1141.4670882352941</v>
      </c>
      <c r="L398" s="7">
        <f t="shared" si="27"/>
        <v>3523.6229117647063</v>
      </c>
      <c r="M398" s="10">
        <f t="shared" si="28"/>
        <v>655393.86444828811</v>
      </c>
      <c r="N398" s="6">
        <v>1</v>
      </c>
      <c r="O398" s="4"/>
    </row>
    <row r="399" spans="1:15" s="3" customFormat="1" ht="14.5" x14ac:dyDescent="0.35">
      <c r="A399" s="5">
        <v>156902</v>
      </c>
      <c r="B399" s="6" t="s">
        <v>201</v>
      </c>
      <c r="C399" s="7">
        <v>1500.6010000000001</v>
      </c>
      <c r="D399" s="8">
        <v>981</v>
      </c>
      <c r="E399" s="9">
        <f t="shared" si="29"/>
        <v>1.5296646279306831</v>
      </c>
      <c r="F399" s="10">
        <v>1842515716</v>
      </c>
      <c r="G399" s="7">
        <v>1527.6570000000002</v>
      </c>
      <c r="H399" s="10">
        <f t="shared" si="25"/>
        <v>1206105.6349691062</v>
      </c>
      <c r="I399" s="6">
        <v>1</v>
      </c>
      <c r="J399" s="8">
        <v>17</v>
      </c>
      <c r="K399" s="7">
        <f t="shared" si="26"/>
        <v>26.004298674821612</v>
      </c>
      <c r="L399" s="7">
        <f t="shared" si="27"/>
        <v>1501.6527013251784</v>
      </c>
      <c r="M399" s="10">
        <f t="shared" si="28"/>
        <v>1226991.909896354</v>
      </c>
      <c r="N399" s="6">
        <v>1</v>
      </c>
      <c r="O399" s="4"/>
    </row>
    <row r="400" spans="1:15" s="3" customFormat="1" ht="14.5" x14ac:dyDescent="0.35">
      <c r="A400" s="5">
        <v>72903</v>
      </c>
      <c r="B400" s="6" t="s">
        <v>367</v>
      </c>
      <c r="C400" s="7">
        <v>4448.6040000000003</v>
      </c>
      <c r="D400" s="8">
        <v>3670</v>
      </c>
      <c r="E400" s="9">
        <f t="shared" si="29"/>
        <v>1.2121536784741145</v>
      </c>
      <c r="F400" s="10">
        <v>1513391310</v>
      </c>
      <c r="G400" s="7">
        <v>4619.5720000000001</v>
      </c>
      <c r="H400" s="10">
        <f t="shared" si="25"/>
        <v>327604.22610579507</v>
      </c>
      <c r="I400" s="6">
        <v>1</v>
      </c>
      <c r="J400" s="8">
        <v>208</v>
      </c>
      <c r="K400" s="7">
        <f t="shared" si="26"/>
        <v>252.12796512261582</v>
      </c>
      <c r="L400" s="7">
        <f t="shared" si="27"/>
        <v>4367.4440348773842</v>
      </c>
      <c r="M400" s="10">
        <f t="shared" si="28"/>
        <v>346516.47460492037</v>
      </c>
      <c r="N400" s="6">
        <v>1</v>
      </c>
      <c r="O400" s="4"/>
    </row>
    <row r="401" spans="1:15" s="3" customFormat="1" ht="14.5" x14ac:dyDescent="0.35">
      <c r="A401" s="5">
        <v>216901</v>
      </c>
      <c r="B401" s="6" t="s">
        <v>283</v>
      </c>
      <c r="C401" s="7">
        <v>528.56100000000004</v>
      </c>
      <c r="D401" s="8">
        <v>294</v>
      </c>
      <c r="E401" s="9">
        <f t="shared" si="29"/>
        <v>1.797826530612245</v>
      </c>
      <c r="F401" s="10">
        <v>367462424</v>
      </c>
      <c r="G401" s="7">
        <v>524.88900000000001</v>
      </c>
      <c r="H401" s="10">
        <f t="shared" si="25"/>
        <v>700076.44282886479</v>
      </c>
      <c r="I401" s="6">
        <v>1</v>
      </c>
      <c r="J401" s="8">
        <v>17</v>
      </c>
      <c r="K401" s="7">
        <f t="shared" si="26"/>
        <v>30.563051020408164</v>
      </c>
      <c r="L401" s="7">
        <f t="shared" si="27"/>
        <v>494.32594897959183</v>
      </c>
      <c r="M401" s="10">
        <f t="shared" si="28"/>
        <v>743360.57971168868</v>
      </c>
      <c r="N401" s="6">
        <v>1</v>
      </c>
      <c r="O401" s="4"/>
    </row>
    <row r="402" spans="1:15" s="3" customFormat="1" ht="14.5" x14ac:dyDescent="0.35">
      <c r="A402" s="5">
        <v>211902</v>
      </c>
      <c r="B402" s="6" t="s">
        <v>279</v>
      </c>
      <c r="C402" s="7">
        <v>1000.116</v>
      </c>
      <c r="D402" s="8">
        <v>559</v>
      </c>
      <c r="E402" s="9">
        <f t="shared" si="29"/>
        <v>1.7891162790697674</v>
      </c>
      <c r="F402" s="10">
        <v>414859223</v>
      </c>
      <c r="G402" s="7">
        <v>991.76300000000003</v>
      </c>
      <c r="H402" s="10">
        <f t="shared" si="25"/>
        <v>418304.7996345901</v>
      </c>
      <c r="I402" s="6">
        <v>1</v>
      </c>
      <c r="J402" s="8">
        <v>2</v>
      </c>
      <c r="K402" s="7">
        <f t="shared" si="26"/>
        <v>3.5782325581395349</v>
      </c>
      <c r="L402" s="7">
        <f t="shared" si="27"/>
        <v>988.18476744186046</v>
      </c>
      <c r="M402" s="10">
        <f t="shared" si="28"/>
        <v>419819.48788176209</v>
      </c>
      <c r="N402" s="6">
        <v>1</v>
      </c>
      <c r="O402" s="4"/>
    </row>
    <row r="403" spans="1:15" s="3" customFormat="1" ht="14.5" x14ac:dyDescent="0.35">
      <c r="A403" s="5">
        <v>140908</v>
      </c>
      <c r="B403" s="6" t="s">
        <v>178</v>
      </c>
      <c r="C403" s="7">
        <v>817.06500000000005</v>
      </c>
      <c r="D403" s="8">
        <v>451</v>
      </c>
      <c r="E403" s="9">
        <f t="shared" si="29"/>
        <v>1.8116740576496675</v>
      </c>
      <c r="F403" s="10">
        <v>430080870</v>
      </c>
      <c r="G403" s="7">
        <v>811.23800000000006</v>
      </c>
      <c r="H403" s="10">
        <f t="shared" si="25"/>
        <v>530153.75265951548</v>
      </c>
      <c r="I403" s="6">
        <v>1</v>
      </c>
      <c r="J403" s="8">
        <v>128</v>
      </c>
      <c r="K403" s="7">
        <f t="shared" si="26"/>
        <v>231.89427937915744</v>
      </c>
      <c r="L403" s="7">
        <f t="shared" si="27"/>
        <v>579.34372062084265</v>
      </c>
      <c r="M403" s="10">
        <f t="shared" si="28"/>
        <v>742358.73228955001</v>
      </c>
      <c r="N403" s="6">
        <v>1</v>
      </c>
      <c r="O403" s="4"/>
    </row>
    <row r="404" spans="1:15" s="3" customFormat="1" ht="14.5" x14ac:dyDescent="0.35">
      <c r="A404" s="5">
        <v>110907</v>
      </c>
      <c r="B404" s="6" t="s">
        <v>140</v>
      </c>
      <c r="C404" s="7">
        <v>910.62699999999995</v>
      </c>
      <c r="D404" s="8">
        <v>622</v>
      </c>
      <c r="E404" s="9">
        <f t="shared" si="29"/>
        <v>1.4640305466237942</v>
      </c>
      <c r="F404" s="10">
        <v>689045446</v>
      </c>
      <c r="G404" s="7">
        <v>889.83800000000008</v>
      </c>
      <c r="H404" s="10">
        <f t="shared" si="25"/>
        <v>774349.3152686219</v>
      </c>
      <c r="I404" s="6">
        <v>1</v>
      </c>
      <c r="J404" s="8">
        <v>177</v>
      </c>
      <c r="K404" s="7">
        <f t="shared" si="26"/>
        <v>259.13340675241159</v>
      </c>
      <c r="L404" s="7">
        <f t="shared" si="27"/>
        <v>630.70459324758849</v>
      </c>
      <c r="M404" s="10">
        <f t="shared" si="28"/>
        <v>1092501.0747932023</v>
      </c>
      <c r="N404" s="6">
        <v>1</v>
      </c>
      <c r="O404" s="4"/>
    </row>
    <row r="405" spans="1:15" s="3" customFormat="1" ht="14.5" x14ac:dyDescent="0.35">
      <c r="A405" s="5">
        <v>57919</v>
      </c>
      <c r="B405" s="6" t="s">
        <v>60</v>
      </c>
      <c r="C405" s="7">
        <v>2157.0700000000002</v>
      </c>
      <c r="D405" s="8">
        <v>1729</v>
      </c>
      <c r="E405" s="9">
        <f t="shared" si="29"/>
        <v>1.2475824175824177</v>
      </c>
      <c r="F405" s="10">
        <v>999812696</v>
      </c>
      <c r="G405" s="7">
        <v>2288.5810000000001</v>
      </c>
      <c r="H405" s="10">
        <f t="shared" ref="H405:H446" si="30">F405/G405</f>
        <v>436870.13743450632</v>
      </c>
      <c r="I405" s="6">
        <v>1</v>
      </c>
      <c r="J405" s="8">
        <v>130</v>
      </c>
      <c r="K405" s="7">
        <f t="shared" ref="K405:K446" si="31">E405*J405</f>
        <v>162.18571428571431</v>
      </c>
      <c r="L405" s="7">
        <f t="shared" ref="L405:L446" si="32">IF(G405-K405&gt;0,G405-K405,((D405-J405)*E405))</f>
        <v>2126.3952857142858</v>
      </c>
      <c r="M405" s="10">
        <f t="shared" ref="M405:M446" si="33">F405/L405</f>
        <v>470191.36221615021</v>
      </c>
      <c r="N405" s="6">
        <v>1</v>
      </c>
      <c r="O405" s="4"/>
    </row>
    <row r="406" spans="1:15" s="3" customFormat="1" ht="14.5" x14ac:dyDescent="0.35">
      <c r="A406" s="5">
        <v>20906</v>
      </c>
      <c r="B406" s="6" t="s">
        <v>20</v>
      </c>
      <c r="C406" s="7">
        <v>2645.66</v>
      </c>
      <c r="D406" s="8">
        <v>2037</v>
      </c>
      <c r="E406" s="9">
        <f t="shared" ref="E406:E446" si="34">C406/D406</f>
        <v>1.2988021600392734</v>
      </c>
      <c r="F406" s="10">
        <v>2108485945</v>
      </c>
      <c r="G406" s="7">
        <v>2686.9190000000003</v>
      </c>
      <c r="H406" s="10">
        <f t="shared" si="30"/>
        <v>784722.55583439616</v>
      </c>
      <c r="I406" s="6">
        <v>1</v>
      </c>
      <c r="J406" s="8">
        <v>212</v>
      </c>
      <c r="K406" s="7">
        <f t="shared" si="31"/>
        <v>275.34605792832593</v>
      </c>
      <c r="L406" s="7">
        <f t="shared" si="32"/>
        <v>2411.5729420716743</v>
      </c>
      <c r="M406" s="10">
        <f t="shared" si="33"/>
        <v>874319.78863915021</v>
      </c>
      <c r="N406" s="6">
        <v>1</v>
      </c>
      <c r="O406" s="4"/>
    </row>
    <row r="407" spans="1:15" s="3" customFormat="1" ht="14.5" x14ac:dyDescent="0.35">
      <c r="A407" s="5">
        <v>201910</v>
      </c>
      <c r="B407" s="6" t="s">
        <v>268</v>
      </c>
      <c r="C407" s="7">
        <v>2118.5819999999999</v>
      </c>
      <c r="D407" s="8">
        <v>1663</v>
      </c>
      <c r="E407" s="9">
        <f t="shared" si="34"/>
        <v>1.2739518941671677</v>
      </c>
      <c r="F407" s="10">
        <v>1061261183</v>
      </c>
      <c r="G407" s="7">
        <v>2214.4320000000002</v>
      </c>
      <c r="H407" s="10">
        <f t="shared" si="30"/>
        <v>479247.58267582831</v>
      </c>
      <c r="I407" s="6">
        <v>1</v>
      </c>
      <c r="J407" s="8">
        <v>391</v>
      </c>
      <c r="K407" s="7">
        <f t="shared" si="31"/>
        <v>498.11519061936258</v>
      </c>
      <c r="L407" s="7">
        <f t="shared" si="32"/>
        <v>1716.3168093806376</v>
      </c>
      <c r="M407" s="10">
        <f t="shared" si="33"/>
        <v>618336.4150485564</v>
      </c>
      <c r="N407" s="6">
        <v>1</v>
      </c>
      <c r="O407" s="4"/>
    </row>
    <row r="408" spans="1:15" s="3" customFormat="1" ht="14.5" x14ac:dyDescent="0.35">
      <c r="A408" s="5">
        <v>81904</v>
      </c>
      <c r="B408" s="6" t="s">
        <v>93</v>
      </c>
      <c r="C408" s="7">
        <v>1709.627</v>
      </c>
      <c r="D408" s="8">
        <v>1251</v>
      </c>
      <c r="E408" s="9">
        <f t="shared" si="34"/>
        <v>1.3666083133493205</v>
      </c>
      <c r="F408" s="10">
        <v>715687471</v>
      </c>
      <c r="G408" s="7">
        <v>1730.672</v>
      </c>
      <c r="H408" s="10">
        <f t="shared" si="30"/>
        <v>413531.54786117759</v>
      </c>
      <c r="I408" s="6">
        <v>1</v>
      </c>
      <c r="J408" s="8">
        <v>82</v>
      </c>
      <c r="K408" s="7">
        <f t="shared" si="31"/>
        <v>112.06188169464428</v>
      </c>
      <c r="L408" s="7">
        <f t="shared" si="32"/>
        <v>1618.6101183053556</v>
      </c>
      <c r="M408" s="10">
        <f t="shared" si="33"/>
        <v>442161.7429089761</v>
      </c>
      <c r="N408" s="6">
        <v>1</v>
      </c>
      <c r="O408" s="4"/>
    </row>
    <row r="409" spans="1:15" s="3" customFormat="1" ht="14.5" x14ac:dyDescent="0.35">
      <c r="A409" s="5">
        <v>222901</v>
      </c>
      <c r="B409" s="6" t="s">
        <v>289</v>
      </c>
      <c r="C409" s="7">
        <v>281.21499999999997</v>
      </c>
      <c r="D409" s="8">
        <v>143</v>
      </c>
      <c r="E409" s="9">
        <f t="shared" si="34"/>
        <v>1.9665384615384613</v>
      </c>
      <c r="F409" s="10">
        <v>240101463</v>
      </c>
      <c r="G409" s="7">
        <v>279.08600000000001</v>
      </c>
      <c r="H409" s="10">
        <f t="shared" si="30"/>
        <v>860313.53417942848</v>
      </c>
      <c r="I409" s="6">
        <v>1</v>
      </c>
      <c r="J409" s="8">
        <v>0</v>
      </c>
      <c r="K409" s="7">
        <f t="shared" si="31"/>
        <v>0</v>
      </c>
      <c r="L409" s="7">
        <f t="shared" si="32"/>
        <v>279.08600000000001</v>
      </c>
      <c r="M409" s="10">
        <f t="shared" si="33"/>
        <v>860313.53417942848</v>
      </c>
      <c r="N409" s="6">
        <v>1</v>
      </c>
      <c r="O409" s="4"/>
    </row>
    <row r="410" spans="1:15" s="3" customFormat="1" ht="14.5" x14ac:dyDescent="0.35">
      <c r="A410" s="5">
        <v>84906</v>
      </c>
      <c r="B410" s="6" t="s">
        <v>99</v>
      </c>
      <c r="C410" s="7">
        <v>10922.965</v>
      </c>
      <c r="D410" s="8">
        <v>8804</v>
      </c>
      <c r="E410" s="9">
        <f t="shared" si="34"/>
        <v>1.2406820763289415</v>
      </c>
      <c r="F410" s="10">
        <v>4832468632</v>
      </c>
      <c r="G410" s="7">
        <v>10770.237000000001</v>
      </c>
      <c r="H410" s="10">
        <f t="shared" si="30"/>
        <v>448687.30669529369</v>
      </c>
      <c r="I410" s="6">
        <v>1</v>
      </c>
      <c r="J410" s="8">
        <v>111</v>
      </c>
      <c r="K410" s="7">
        <f t="shared" si="31"/>
        <v>137.71571047251251</v>
      </c>
      <c r="L410" s="7">
        <f t="shared" si="32"/>
        <v>10632.521289527489</v>
      </c>
      <c r="M410" s="10">
        <f t="shared" si="33"/>
        <v>454498.84372766264</v>
      </c>
      <c r="N410" s="6">
        <v>1</v>
      </c>
      <c r="O410" s="4"/>
    </row>
    <row r="411" spans="1:15" s="3" customFormat="1" ht="14.5" x14ac:dyDescent="0.35">
      <c r="A411" s="5">
        <v>211901</v>
      </c>
      <c r="B411" s="6" t="s">
        <v>278</v>
      </c>
      <c r="C411" s="7">
        <v>235.536</v>
      </c>
      <c r="D411" s="8">
        <v>96</v>
      </c>
      <c r="E411" s="9">
        <f t="shared" si="34"/>
        <v>2.4535</v>
      </c>
      <c r="F411" s="10">
        <v>95233610</v>
      </c>
      <c r="G411" s="7">
        <v>242.76500000000001</v>
      </c>
      <c r="H411" s="10">
        <f t="shared" si="30"/>
        <v>392287.23250880477</v>
      </c>
      <c r="I411" s="6">
        <v>1</v>
      </c>
      <c r="J411" s="8">
        <v>0</v>
      </c>
      <c r="K411" s="7">
        <f t="shared" si="31"/>
        <v>0</v>
      </c>
      <c r="L411" s="7">
        <f t="shared" si="32"/>
        <v>242.76500000000001</v>
      </c>
      <c r="M411" s="10">
        <f t="shared" si="33"/>
        <v>392287.23250880477</v>
      </c>
      <c r="N411" s="6">
        <v>1</v>
      </c>
      <c r="O411" s="4"/>
    </row>
    <row r="412" spans="1:15" s="3" customFormat="1" ht="14.5" x14ac:dyDescent="0.35">
      <c r="A412" s="5">
        <v>56902</v>
      </c>
      <c r="B412" s="6" t="s">
        <v>55</v>
      </c>
      <c r="C412" s="7">
        <v>322.45299999999997</v>
      </c>
      <c r="D412" s="8">
        <v>171</v>
      </c>
      <c r="E412" s="9">
        <f t="shared" si="34"/>
        <v>1.885690058479532</v>
      </c>
      <c r="F412" s="10">
        <v>175110022</v>
      </c>
      <c r="G412" s="7">
        <v>361.29400000000004</v>
      </c>
      <c r="H412" s="10">
        <f t="shared" si="30"/>
        <v>484674.59188361827</v>
      </c>
      <c r="I412" s="6">
        <v>1</v>
      </c>
      <c r="J412" s="8">
        <v>24</v>
      </c>
      <c r="K412" s="7">
        <f t="shared" si="31"/>
        <v>45.256561403508769</v>
      </c>
      <c r="L412" s="7">
        <f t="shared" si="32"/>
        <v>316.03743859649126</v>
      </c>
      <c r="M412" s="10">
        <f t="shared" si="33"/>
        <v>554079.99374269112</v>
      </c>
      <c r="N412" s="6">
        <v>1</v>
      </c>
      <c r="O412" s="4"/>
    </row>
    <row r="413" spans="1:15" s="3" customFormat="1" ht="14.5" x14ac:dyDescent="0.35">
      <c r="A413" s="5">
        <v>149902</v>
      </c>
      <c r="B413" s="6" t="s">
        <v>198</v>
      </c>
      <c r="C413" s="7">
        <v>1132.7650000000001</v>
      </c>
      <c r="D413" s="8">
        <v>672</v>
      </c>
      <c r="E413" s="9">
        <f t="shared" si="34"/>
        <v>1.6856622023809524</v>
      </c>
      <c r="F413" s="10">
        <v>1361018411</v>
      </c>
      <c r="G413" s="7">
        <v>1174.6020000000001</v>
      </c>
      <c r="H413" s="10">
        <f t="shared" si="30"/>
        <v>1158706.022124941</v>
      </c>
      <c r="I413" s="6">
        <v>1</v>
      </c>
      <c r="J413" s="8">
        <v>41</v>
      </c>
      <c r="K413" s="7">
        <f t="shared" si="31"/>
        <v>69.112150297619053</v>
      </c>
      <c r="L413" s="7">
        <f t="shared" si="32"/>
        <v>1105.489849702381</v>
      </c>
      <c r="M413" s="10">
        <f t="shared" si="33"/>
        <v>1231145.0994926929</v>
      </c>
      <c r="N413" s="6">
        <v>1</v>
      </c>
      <c r="O413" s="4"/>
    </row>
    <row r="414" spans="1:15" s="3" customFormat="1" ht="14.5" x14ac:dyDescent="0.35">
      <c r="A414" s="5">
        <v>224901</v>
      </c>
      <c r="B414" s="6" t="s">
        <v>291</v>
      </c>
      <c r="C414" s="7">
        <v>305.911</v>
      </c>
      <c r="D414" s="8">
        <v>155</v>
      </c>
      <c r="E414" s="9">
        <f t="shared" si="34"/>
        <v>1.9736193548387098</v>
      </c>
      <c r="F414" s="10">
        <v>125878091</v>
      </c>
      <c r="G414" s="7">
        <v>301.75</v>
      </c>
      <c r="H414" s="10">
        <f t="shared" si="30"/>
        <v>417160.20215410111</v>
      </c>
      <c r="I414" s="6">
        <v>1</v>
      </c>
      <c r="J414" s="8">
        <v>8</v>
      </c>
      <c r="K414" s="7">
        <f t="shared" si="31"/>
        <v>15.788954838709678</v>
      </c>
      <c r="L414" s="7">
        <f t="shared" si="32"/>
        <v>285.96104516129031</v>
      </c>
      <c r="M414" s="10">
        <f t="shared" si="33"/>
        <v>440193.14214284363</v>
      </c>
      <c r="N414" s="6">
        <v>1</v>
      </c>
      <c r="O414" s="4"/>
    </row>
    <row r="415" spans="1:15" s="3" customFormat="1" ht="14.5" x14ac:dyDescent="0.35">
      <c r="A415" s="5">
        <v>158902</v>
      </c>
      <c r="B415" s="6" t="s">
        <v>203</v>
      </c>
      <c r="C415" s="7">
        <v>1408.0730000000001</v>
      </c>
      <c r="D415" s="8">
        <v>870</v>
      </c>
      <c r="E415" s="9">
        <f t="shared" si="34"/>
        <v>1.6184747126436783</v>
      </c>
      <c r="F415" s="10">
        <v>1044207220</v>
      </c>
      <c r="G415" s="7">
        <v>1420.5050000000001</v>
      </c>
      <c r="H415" s="10">
        <f t="shared" si="30"/>
        <v>735095.77227816859</v>
      </c>
      <c r="I415" s="6">
        <v>1</v>
      </c>
      <c r="J415" s="8">
        <v>122</v>
      </c>
      <c r="K415" s="7">
        <f t="shared" si="31"/>
        <v>197.45391494252874</v>
      </c>
      <c r="L415" s="7">
        <f t="shared" si="32"/>
        <v>1223.0510850574715</v>
      </c>
      <c r="M415" s="10">
        <f t="shared" si="33"/>
        <v>853772.36712147016</v>
      </c>
      <c r="N415" s="6">
        <v>1</v>
      </c>
      <c r="O415" s="4"/>
    </row>
    <row r="416" spans="1:15" s="3" customFormat="1" ht="14.5" x14ac:dyDescent="0.35">
      <c r="A416" s="5">
        <v>101921</v>
      </c>
      <c r="B416" s="6" t="s">
        <v>126</v>
      </c>
      <c r="C416" s="7">
        <v>17127.407999999999</v>
      </c>
      <c r="D416" s="8">
        <v>14881</v>
      </c>
      <c r="E416" s="9">
        <f t="shared" si="34"/>
        <v>1.1509581345339694</v>
      </c>
      <c r="F416" s="10">
        <v>9825852232</v>
      </c>
      <c r="G416" s="7">
        <v>18237.113000000001</v>
      </c>
      <c r="H416" s="10">
        <f t="shared" si="30"/>
        <v>538783.31685503072</v>
      </c>
      <c r="I416" s="6">
        <v>1</v>
      </c>
      <c r="J416" s="8">
        <v>382</v>
      </c>
      <c r="K416" s="7">
        <f t="shared" si="31"/>
        <v>439.66600739197634</v>
      </c>
      <c r="L416" s="7">
        <f t="shared" si="32"/>
        <v>17797.446992608024</v>
      </c>
      <c r="M416" s="10">
        <f t="shared" si="33"/>
        <v>552093.35564146144</v>
      </c>
      <c r="N416" s="6">
        <v>1</v>
      </c>
      <c r="O416" s="4"/>
    </row>
    <row r="417" spans="1:15" s="3" customFormat="1" ht="14.5" x14ac:dyDescent="0.35">
      <c r="A417" s="5">
        <v>221905</v>
      </c>
      <c r="B417" s="6" t="s">
        <v>288</v>
      </c>
      <c r="C417" s="7">
        <v>291.96800000000002</v>
      </c>
      <c r="D417" s="8">
        <v>187</v>
      </c>
      <c r="E417" s="9">
        <f t="shared" si="34"/>
        <v>1.5613262032085562</v>
      </c>
      <c r="F417" s="10">
        <v>131703609</v>
      </c>
      <c r="G417" s="7">
        <v>311.79500000000002</v>
      </c>
      <c r="H417" s="10">
        <f t="shared" si="30"/>
        <v>422404.49333696818</v>
      </c>
      <c r="I417" s="6">
        <v>1</v>
      </c>
      <c r="J417" s="8">
        <v>80</v>
      </c>
      <c r="K417" s="7">
        <f t="shared" si="31"/>
        <v>124.90609625668449</v>
      </c>
      <c r="L417" s="7">
        <f t="shared" si="32"/>
        <v>186.88890374331552</v>
      </c>
      <c r="M417" s="10">
        <f t="shared" si="33"/>
        <v>704716.04446291621</v>
      </c>
      <c r="N417" s="6">
        <v>1</v>
      </c>
      <c r="O417" s="4"/>
    </row>
    <row r="418" spans="1:15" s="3" customFormat="1" ht="14.5" x14ac:dyDescent="0.35">
      <c r="A418" s="5">
        <v>178912</v>
      </c>
      <c r="B418" s="6" t="s">
        <v>234</v>
      </c>
      <c r="C418" s="7">
        <v>4860.7079999999996</v>
      </c>
      <c r="D418" s="8">
        <v>3846</v>
      </c>
      <c r="E418" s="9">
        <f t="shared" si="34"/>
        <v>1.2638346333853354</v>
      </c>
      <c r="F418" s="10">
        <v>2553956046</v>
      </c>
      <c r="G418" s="7">
        <v>5000.7520000000004</v>
      </c>
      <c r="H418" s="10">
        <f t="shared" si="30"/>
        <v>510714.39775457769</v>
      </c>
      <c r="I418" s="6">
        <v>1</v>
      </c>
      <c r="J418" s="8">
        <v>855</v>
      </c>
      <c r="K418" s="7">
        <f t="shared" si="31"/>
        <v>1080.5786115444619</v>
      </c>
      <c r="L418" s="7">
        <f t="shared" si="32"/>
        <v>3920.1733884555388</v>
      </c>
      <c r="M418" s="10">
        <f t="shared" si="33"/>
        <v>651490.58292194619</v>
      </c>
      <c r="N418" s="6">
        <v>1</v>
      </c>
      <c r="O418" s="4"/>
    </row>
    <row r="419" spans="1:15" s="3" customFormat="1" ht="14.5" x14ac:dyDescent="0.35">
      <c r="A419" s="5">
        <v>212905</v>
      </c>
      <c r="B419" s="6" t="s">
        <v>280</v>
      </c>
      <c r="C419" s="7">
        <v>22223.095000000001</v>
      </c>
      <c r="D419" s="8">
        <v>18076</v>
      </c>
      <c r="E419" s="9">
        <f t="shared" si="34"/>
        <v>1.2294254813011729</v>
      </c>
      <c r="F419" s="10">
        <v>8118208860</v>
      </c>
      <c r="G419" s="7">
        <v>22345.822</v>
      </c>
      <c r="H419" s="10">
        <f t="shared" si="30"/>
        <v>363298.7347701955</v>
      </c>
      <c r="I419" s="6">
        <v>1</v>
      </c>
      <c r="J419" s="8">
        <v>149</v>
      </c>
      <c r="K419" s="7">
        <f t="shared" si="31"/>
        <v>183.18439671387478</v>
      </c>
      <c r="L419" s="7">
        <f t="shared" si="32"/>
        <v>22162.637603286126</v>
      </c>
      <c r="M419" s="10">
        <f t="shared" si="33"/>
        <v>366301.5659650676</v>
      </c>
      <c r="N419" s="6">
        <v>1</v>
      </c>
      <c r="O419" s="4"/>
    </row>
    <row r="420" spans="1:15" s="3" customFormat="1" ht="14.5" x14ac:dyDescent="0.35">
      <c r="A420" s="5">
        <v>232904</v>
      </c>
      <c r="B420" s="6" t="s">
        <v>299</v>
      </c>
      <c r="C420" s="7">
        <v>386.13</v>
      </c>
      <c r="D420" s="8">
        <v>212</v>
      </c>
      <c r="E420" s="9">
        <f t="shared" si="34"/>
        <v>1.8213679245283019</v>
      </c>
      <c r="F420" s="10">
        <v>195740798</v>
      </c>
      <c r="G420" s="7">
        <v>389.20400000000001</v>
      </c>
      <c r="H420" s="10">
        <f t="shared" si="30"/>
        <v>502925.96684515063</v>
      </c>
      <c r="I420" s="6">
        <v>1</v>
      </c>
      <c r="J420" s="8">
        <v>75</v>
      </c>
      <c r="K420" s="7">
        <f t="shared" si="31"/>
        <v>136.60259433962264</v>
      </c>
      <c r="L420" s="7">
        <f t="shared" si="32"/>
        <v>252.60140566037737</v>
      </c>
      <c r="M420" s="10">
        <f t="shared" si="33"/>
        <v>774899.87630224647</v>
      </c>
      <c r="N420" s="6">
        <v>1</v>
      </c>
      <c r="O420" s="4"/>
    </row>
    <row r="421" spans="1:15" s="3" customFormat="1" ht="14.5" x14ac:dyDescent="0.35">
      <c r="A421" s="5">
        <v>158906</v>
      </c>
      <c r="B421" s="6" t="s">
        <v>206</v>
      </c>
      <c r="C421" s="7">
        <v>1640.3520000000001</v>
      </c>
      <c r="D421" s="8">
        <v>1044</v>
      </c>
      <c r="E421" s="9">
        <f t="shared" si="34"/>
        <v>1.5712183908045978</v>
      </c>
      <c r="F421" s="10">
        <v>925054440</v>
      </c>
      <c r="G421" s="7">
        <v>1657.3320000000001</v>
      </c>
      <c r="H421" s="10">
        <f t="shared" si="30"/>
        <v>558158.79980595317</v>
      </c>
      <c r="I421" s="6">
        <v>1</v>
      </c>
      <c r="J421" s="8">
        <v>180</v>
      </c>
      <c r="K421" s="7">
        <f t="shared" si="31"/>
        <v>282.81931034482761</v>
      </c>
      <c r="L421" s="7">
        <f t="shared" si="32"/>
        <v>1374.5126896551724</v>
      </c>
      <c r="M421" s="10">
        <f t="shared" si="33"/>
        <v>673005.38362586591</v>
      </c>
      <c r="N421" s="6">
        <v>1</v>
      </c>
      <c r="O421" s="4"/>
    </row>
    <row r="422" spans="1:15" s="3" customFormat="1" ht="14.5" x14ac:dyDescent="0.35">
      <c r="A422" s="5">
        <v>235902</v>
      </c>
      <c r="B422" s="6" t="s">
        <v>387</v>
      </c>
      <c r="C422" s="7">
        <v>17105.156999999999</v>
      </c>
      <c r="D422" s="8">
        <v>14258</v>
      </c>
      <c r="E422" s="9">
        <f t="shared" si="34"/>
        <v>1.1996883854678075</v>
      </c>
      <c r="F422" s="10">
        <v>5736739750</v>
      </c>
      <c r="G422" s="7">
        <v>17464.985000000001</v>
      </c>
      <c r="H422" s="10">
        <f t="shared" si="30"/>
        <v>328470.92339329235</v>
      </c>
      <c r="I422" s="6">
        <v>1</v>
      </c>
      <c r="J422" s="8">
        <v>153</v>
      </c>
      <c r="K422" s="7">
        <f t="shared" si="31"/>
        <v>183.55232297657454</v>
      </c>
      <c r="L422" s="7">
        <f t="shared" si="32"/>
        <v>17281.432677023426</v>
      </c>
      <c r="M422" s="10">
        <f t="shared" si="33"/>
        <v>331959.73141898686</v>
      </c>
      <c r="N422" s="6">
        <v>1</v>
      </c>
      <c r="O422" s="4"/>
    </row>
    <row r="423" spans="1:15" s="3" customFormat="1" ht="14.5" x14ac:dyDescent="0.35">
      <c r="A423" s="5">
        <v>143904</v>
      </c>
      <c r="B423" s="6" t="s">
        <v>183</v>
      </c>
      <c r="C423" s="7">
        <v>170.09800000000001</v>
      </c>
      <c r="D423" s="8">
        <v>107</v>
      </c>
      <c r="E423" s="9">
        <f t="shared" si="34"/>
        <v>1.5897009345794393</v>
      </c>
      <c r="F423" s="10">
        <v>57259524</v>
      </c>
      <c r="G423" s="7">
        <v>162.46299999999999</v>
      </c>
      <c r="H423" s="10">
        <f t="shared" si="30"/>
        <v>352446.55090697575</v>
      </c>
      <c r="I423" s="6">
        <v>1</v>
      </c>
      <c r="J423" s="8">
        <v>78</v>
      </c>
      <c r="K423" s="7">
        <f t="shared" si="31"/>
        <v>123.99667289719626</v>
      </c>
      <c r="L423" s="7">
        <f t="shared" si="32"/>
        <v>38.466327102803731</v>
      </c>
      <c r="M423" s="10">
        <f t="shared" si="33"/>
        <v>1488562.2910388673</v>
      </c>
      <c r="N423" s="6">
        <v>1</v>
      </c>
      <c r="O423" s="4"/>
    </row>
    <row r="424" spans="1:15" s="3" customFormat="1" ht="14.5" x14ac:dyDescent="0.35">
      <c r="A424" s="5">
        <v>89905</v>
      </c>
      <c r="B424" s="6" t="s">
        <v>346</v>
      </c>
      <c r="C424" s="7">
        <v>494.18900000000002</v>
      </c>
      <c r="D424" s="8">
        <v>310</v>
      </c>
      <c r="E424" s="9">
        <f t="shared" si="34"/>
        <v>1.5941580645161291</v>
      </c>
      <c r="F424" s="10">
        <v>184632391</v>
      </c>
      <c r="G424" s="7">
        <v>537.35800000000006</v>
      </c>
      <c r="H424" s="10">
        <f t="shared" si="30"/>
        <v>343592.89523930039</v>
      </c>
      <c r="I424" s="6">
        <v>1</v>
      </c>
      <c r="J424" s="8">
        <v>6</v>
      </c>
      <c r="K424" s="7">
        <f t="shared" si="31"/>
        <v>9.5649483870967735</v>
      </c>
      <c r="L424" s="7">
        <f t="shared" si="32"/>
        <v>527.79305161290324</v>
      </c>
      <c r="M424" s="10">
        <f t="shared" si="33"/>
        <v>349819.66972807754</v>
      </c>
      <c r="N424" s="6">
        <v>1</v>
      </c>
      <c r="O424" s="4"/>
    </row>
    <row r="425" spans="1:15" s="3" customFormat="1" ht="14.5" x14ac:dyDescent="0.35">
      <c r="A425" s="5">
        <v>70912</v>
      </c>
      <c r="B425" s="6" t="s">
        <v>439</v>
      </c>
      <c r="C425" s="7">
        <v>10295.594999999999</v>
      </c>
      <c r="D425" s="8">
        <v>8397</v>
      </c>
      <c r="E425" s="9">
        <f t="shared" si="34"/>
        <v>1.2261039657020363</v>
      </c>
      <c r="F425" s="10">
        <v>3322613090</v>
      </c>
      <c r="G425" s="7">
        <v>10354.499</v>
      </c>
      <c r="H425" s="10">
        <f t="shared" si="30"/>
        <v>320885.93470335938</v>
      </c>
      <c r="I425" s="6">
        <v>1</v>
      </c>
      <c r="J425" s="8">
        <v>268</v>
      </c>
      <c r="K425" s="7">
        <f t="shared" si="31"/>
        <v>328.59586280814574</v>
      </c>
      <c r="L425" s="7">
        <f t="shared" si="32"/>
        <v>10025.903137191854</v>
      </c>
      <c r="M425" s="10">
        <f t="shared" si="33"/>
        <v>331402.87159512972</v>
      </c>
      <c r="N425" s="6">
        <v>1</v>
      </c>
      <c r="O425" s="4"/>
    </row>
    <row r="426" spans="1:15" s="3" customFormat="1" ht="14.5" x14ac:dyDescent="0.35">
      <c r="A426" s="5">
        <v>184903</v>
      </c>
      <c r="B426" s="6" t="s">
        <v>245</v>
      </c>
      <c r="C426" s="7">
        <v>9658.8420000000006</v>
      </c>
      <c r="D426" s="8">
        <v>7991</v>
      </c>
      <c r="E426" s="9">
        <f t="shared" si="34"/>
        <v>1.2087150544362408</v>
      </c>
      <c r="F426" s="10">
        <v>3729678175</v>
      </c>
      <c r="G426" s="7">
        <v>9835.2960000000003</v>
      </c>
      <c r="H426" s="10">
        <f t="shared" si="30"/>
        <v>379213.61746509711</v>
      </c>
      <c r="I426" s="6">
        <v>1</v>
      </c>
      <c r="J426" s="8">
        <v>257</v>
      </c>
      <c r="K426" s="7">
        <f t="shared" si="31"/>
        <v>310.63976899011391</v>
      </c>
      <c r="L426" s="7">
        <f t="shared" si="32"/>
        <v>9524.6562310098871</v>
      </c>
      <c r="M426" s="10">
        <f t="shared" si="33"/>
        <v>391581.39512238826</v>
      </c>
      <c r="N426" s="6">
        <v>1</v>
      </c>
      <c r="O426" s="4"/>
    </row>
    <row r="427" spans="1:15" s="3" customFormat="1" ht="14.5" x14ac:dyDescent="0.35">
      <c r="A427" s="5">
        <v>240904</v>
      </c>
      <c r="B427" s="6" t="s">
        <v>306</v>
      </c>
      <c r="C427" s="7">
        <v>567.23699999999997</v>
      </c>
      <c r="D427" s="8">
        <v>295</v>
      </c>
      <c r="E427" s="9">
        <f t="shared" si="34"/>
        <v>1.9228372881355931</v>
      </c>
      <c r="F427" s="10">
        <v>424123525</v>
      </c>
      <c r="G427" s="7">
        <v>561.26300000000003</v>
      </c>
      <c r="H427" s="10">
        <f t="shared" si="30"/>
        <v>755659.15622444381</v>
      </c>
      <c r="I427" s="6">
        <v>1</v>
      </c>
      <c r="J427" s="8">
        <v>2</v>
      </c>
      <c r="K427" s="7">
        <f t="shared" si="31"/>
        <v>3.8456745762711861</v>
      </c>
      <c r="L427" s="7">
        <f t="shared" si="32"/>
        <v>557.41732542372881</v>
      </c>
      <c r="M427" s="10">
        <f t="shared" si="33"/>
        <v>760872.51984425925</v>
      </c>
      <c r="N427" s="6">
        <v>1</v>
      </c>
      <c r="O427" s="4"/>
    </row>
    <row r="428" spans="1:15" s="3" customFormat="1" ht="14.5" x14ac:dyDescent="0.35">
      <c r="A428" s="5">
        <v>45905</v>
      </c>
      <c r="B428" s="6" t="s">
        <v>44</v>
      </c>
      <c r="C428" s="7">
        <v>977.70500000000004</v>
      </c>
      <c r="D428" s="8">
        <v>628</v>
      </c>
      <c r="E428" s="9">
        <f t="shared" si="34"/>
        <v>1.5568550955414013</v>
      </c>
      <c r="F428" s="10">
        <v>358639672</v>
      </c>
      <c r="G428" s="7">
        <v>971.10900000000004</v>
      </c>
      <c r="H428" s="10">
        <f t="shared" si="30"/>
        <v>369309.38957418787</v>
      </c>
      <c r="I428" s="6">
        <v>1</v>
      </c>
      <c r="J428" s="8">
        <v>21</v>
      </c>
      <c r="K428" s="7">
        <f t="shared" si="31"/>
        <v>32.69395700636943</v>
      </c>
      <c r="L428" s="7">
        <f t="shared" si="32"/>
        <v>938.41504299363055</v>
      </c>
      <c r="M428" s="10">
        <f t="shared" si="33"/>
        <v>382175.96220101754</v>
      </c>
      <c r="N428" s="6">
        <v>1</v>
      </c>
      <c r="O428" s="4"/>
    </row>
    <row r="429" spans="1:15" s="3" customFormat="1" ht="14.5" x14ac:dyDescent="0.35">
      <c r="A429" s="5">
        <v>223904</v>
      </c>
      <c r="B429" s="6" t="s">
        <v>290</v>
      </c>
      <c r="C429" s="7">
        <v>429.76499999999999</v>
      </c>
      <c r="D429" s="8">
        <v>265</v>
      </c>
      <c r="E429" s="9">
        <f t="shared" si="34"/>
        <v>1.6217547169811319</v>
      </c>
      <c r="F429" s="10">
        <v>173726378</v>
      </c>
      <c r="G429" s="7">
        <v>431.375</v>
      </c>
      <c r="H429" s="10">
        <f t="shared" si="30"/>
        <v>402727.04259634891</v>
      </c>
      <c r="I429" s="6">
        <v>1</v>
      </c>
      <c r="J429" s="8">
        <v>147</v>
      </c>
      <c r="K429" s="7">
        <f t="shared" si="31"/>
        <v>238.3979433962264</v>
      </c>
      <c r="L429" s="7">
        <f t="shared" si="32"/>
        <v>192.9770566037736</v>
      </c>
      <c r="M429" s="10">
        <f t="shared" si="33"/>
        <v>900243.69247532007</v>
      </c>
      <c r="N429" s="6">
        <v>1</v>
      </c>
      <c r="O429" s="4"/>
    </row>
    <row r="430" spans="1:15" s="3" customFormat="1" ht="14.5" x14ac:dyDescent="0.35">
      <c r="A430" s="5">
        <v>181906</v>
      </c>
      <c r="B430" s="6" t="s">
        <v>238</v>
      </c>
      <c r="C430" s="7">
        <v>3234.7809999999999</v>
      </c>
      <c r="D430" s="8">
        <v>2447</v>
      </c>
      <c r="E430" s="9">
        <f t="shared" si="34"/>
        <v>1.3219374744585206</v>
      </c>
      <c r="F430" s="10">
        <v>1764884523</v>
      </c>
      <c r="G430" s="7">
        <v>3224.165</v>
      </c>
      <c r="H430" s="10">
        <f t="shared" si="30"/>
        <v>547392.74292723858</v>
      </c>
      <c r="I430" s="6">
        <v>1</v>
      </c>
      <c r="J430" s="8">
        <v>62</v>
      </c>
      <c r="K430" s="7">
        <f t="shared" si="31"/>
        <v>81.960123416428274</v>
      </c>
      <c r="L430" s="7">
        <f t="shared" si="32"/>
        <v>3142.2048765835716</v>
      </c>
      <c r="M430" s="10">
        <f t="shared" si="33"/>
        <v>561670.73514280457</v>
      </c>
      <c r="N430" s="6">
        <v>1</v>
      </c>
      <c r="O430" s="4"/>
    </row>
    <row r="431" spans="1:15" s="3" customFormat="1" ht="14.5" x14ac:dyDescent="0.35">
      <c r="A431" s="5">
        <v>168903</v>
      </c>
      <c r="B431" s="6" t="s">
        <v>215</v>
      </c>
      <c r="C431" s="7">
        <v>398.55599999999998</v>
      </c>
      <c r="D431" s="8">
        <v>251</v>
      </c>
      <c r="E431" s="9">
        <f t="shared" si="34"/>
        <v>1.5878725099601594</v>
      </c>
      <c r="F431" s="10">
        <v>229967213</v>
      </c>
      <c r="G431" s="7">
        <v>414.19800000000004</v>
      </c>
      <c r="H431" s="10">
        <f t="shared" si="30"/>
        <v>555210.82429176383</v>
      </c>
      <c r="I431" s="6">
        <v>1</v>
      </c>
      <c r="J431" s="8">
        <v>119</v>
      </c>
      <c r="K431" s="7">
        <f t="shared" si="31"/>
        <v>188.95682868525896</v>
      </c>
      <c r="L431" s="7">
        <f t="shared" si="32"/>
        <v>225.24117131474108</v>
      </c>
      <c r="M431" s="10">
        <f t="shared" si="33"/>
        <v>1020982.1395336955</v>
      </c>
      <c r="N431" s="6">
        <v>1</v>
      </c>
      <c r="O431" s="4"/>
    </row>
    <row r="432" spans="1:15" s="3" customFormat="1" ht="14.5" x14ac:dyDescent="0.35">
      <c r="A432" s="5">
        <v>62905</v>
      </c>
      <c r="B432" s="6" t="s">
        <v>73</v>
      </c>
      <c r="C432" s="7">
        <v>123.268</v>
      </c>
      <c r="D432" s="8">
        <v>69</v>
      </c>
      <c r="E432" s="9">
        <f t="shared" si="34"/>
        <v>1.7864927536231885</v>
      </c>
      <c r="F432" s="10">
        <v>1149947482</v>
      </c>
      <c r="G432" s="7">
        <v>140.399</v>
      </c>
      <c r="H432" s="10">
        <f t="shared" si="30"/>
        <v>8190567.4684292618</v>
      </c>
      <c r="I432" s="6">
        <v>1</v>
      </c>
      <c r="J432" s="8">
        <v>41</v>
      </c>
      <c r="K432" s="7">
        <f t="shared" si="31"/>
        <v>73.246202898550735</v>
      </c>
      <c r="L432" s="7">
        <f t="shared" si="32"/>
        <v>67.152797101449266</v>
      </c>
      <c r="M432" s="10">
        <f t="shared" si="33"/>
        <v>17124342.270698689</v>
      </c>
      <c r="N432" s="6">
        <v>1</v>
      </c>
      <c r="O432" s="4"/>
    </row>
    <row r="433" spans="1:15" s="3" customFormat="1" ht="14.5" x14ac:dyDescent="0.35">
      <c r="A433" s="5">
        <v>241904</v>
      </c>
      <c r="B433" s="6" t="s">
        <v>443</v>
      </c>
      <c r="C433" s="7">
        <v>2972.5140000000001</v>
      </c>
      <c r="D433" s="8">
        <v>2201</v>
      </c>
      <c r="E433" s="9">
        <f t="shared" si="34"/>
        <v>1.3505288505224899</v>
      </c>
      <c r="F433" s="10">
        <v>987533821</v>
      </c>
      <c r="G433" s="7">
        <v>2967.1410000000001</v>
      </c>
      <c r="H433" s="10">
        <f t="shared" si="30"/>
        <v>332823.35453556135</v>
      </c>
      <c r="I433" s="6">
        <v>1</v>
      </c>
      <c r="J433" s="8">
        <v>49</v>
      </c>
      <c r="K433" s="7">
        <f t="shared" si="31"/>
        <v>66.175913675602004</v>
      </c>
      <c r="L433" s="7">
        <f t="shared" si="32"/>
        <v>2900.9650863243983</v>
      </c>
      <c r="M433" s="10">
        <f t="shared" si="33"/>
        <v>340415.61742862349</v>
      </c>
      <c r="N433" s="6">
        <v>1</v>
      </c>
      <c r="O433" s="4"/>
    </row>
    <row r="434" spans="1:15" s="3" customFormat="1" ht="14.5" x14ac:dyDescent="0.35">
      <c r="A434" s="5">
        <v>242903</v>
      </c>
      <c r="B434" s="6" t="s">
        <v>308</v>
      </c>
      <c r="C434" s="7">
        <v>701.99800000000005</v>
      </c>
      <c r="D434" s="8">
        <v>433</v>
      </c>
      <c r="E434" s="9">
        <f t="shared" si="34"/>
        <v>1.6212424942263282</v>
      </c>
      <c r="F434" s="10">
        <v>272238694</v>
      </c>
      <c r="G434" s="7">
        <v>694.56000000000006</v>
      </c>
      <c r="H434" s="10">
        <f t="shared" si="30"/>
        <v>391958.49746602162</v>
      </c>
      <c r="I434" s="6">
        <v>1</v>
      </c>
      <c r="J434" s="8">
        <v>32</v>
      </c>
      <c r="K434" s="7">
        <f t="shared" si="31"/>
        <v>51.879759815242501</v>
      </c>
      <c r="L434" s="7">
        <f t="shared" si="32"/>
        <v>642.68024018475751</v>
      </c>
      <c r="M434" s="10">
        <f t="shared" si="33"/>
        <v>423598.97967570456</v>
      </c>
      <c r="N434" s="6">
        <v>1</v>
      </c>
      <c r="O434" s="4"/>
    </row>
    <row r="435" spans="1:15" s="3" customFormat="1" ht="14.5" x14ac:dyDescent="0.35">
      <c r="A435" s="5">
        <v>33904</v>
      </c>
      <c r="B435" s="6" t="s">
        <v>32</v>
      </c>
      <c r="C435" s="7">
        <v>569.44899999999996</v>
      </c>
      <c r="D435" s="8">
        <v>362</v>
      </c>
      <c r="E435" s="9">
        <f t="shared" si="34"/>
        <v>1.5730635359116021</v>
      </c>
      <c r="F435" s="10">
        <v>257320395</v>
      </c>
      <c r="G435" s="7">
        <v>572.03800000000001</v>
      </c>
      <c r="H435" s="10">
        <f t="shared" si="30"/>
        <v>449830.94654550921</v>
      </c>
      <c r="I435" s="6">
        <v>1</v>
      </c>
      <c r="J435" s="8">
        <v>92</v>
      </c>
      <c r="K435" s="7">
        <f t="shared" si="31"/>
        <v>144.72184530386738</v>
      </c>
      <c r="L435" s="7">
        <f t="shared" si="32"/>
        <v>427.31615469613263</v>
      </c>
      <c r="M435" s="10">
        <f t="shared" si="33"/>
        <v>602178.01777932374</v>
      </c>
      <c r="N435" s="6">
        <v>1</v>
      </c>
      <c r="O435" s="4"/>
    </row>
    <row r="436" spans="1:15" s="3" customFormat="1" ht="14.5" x14ac:dyDescent="0.35">
      <c r="A436" s="5">
        <v>40902</v>
      </c>
      <c r="B436" s="6" t="s">
        <v>35</v>
      </c>
      <c r="C436" s="7">
        <v>605.61699999999996</v>
      </c>
      <c r="D436" s="8">
        <v>323</v>
      </c>
      <c r="E436" s="9">
        <f t="shared" si="34"/>
        <v>1.8749752321981423</v>
      </c>
      <c r="F436" s="10">
        <v>316048947</v>
      </c>
      <c r="G436" s="7">
        <v>616.928</v>
      </c>
      <c r="H436" s="10">
        <f t="shared" si="30"/>
        <v>512294.70375797502</v>
      </c>
      <c r="I436" s="6">
        <v>1</v>
      </c>
      <c r="J436" s="8">
        <v>136</v>
      </c>
      <c r="K436" s="7">
        <f t="shared" si="31"/>
        <v>254.99663157894736</v>
      </c>
      <c r="L436" s="7">
        <f t="shared" si="32"/>
        <v>361.93136842105264</v>
      </c>
      <c r="M436" s="10">
        <f t="shared" si="33"/>
        <v>873228.94497590116</v>
      </c>
      <c r="N436" s="6">
        <v>1</v>
      </c>
      <c r="O436" s="4"/>
    </row>
    <row r="437" spans="1:15" s="3" customFormat="1" ht="14.5" x14ac:dyDescent="0.35">
      <c r="A437" s="5">
        <v>212906</v>
      </c>
      <c r="B437" s="6" t="s">
        <v>384</v>
      </c>
      <c r="C437" s="7">
        <v>5592.2330000000002</v>
      </c>
      <c r="D437" s="8">
        <v>4723</v>
      </c>
      <c r="E437" s="9">
        <f t="shared" si="34"/>
        <v>1.1840425576963796</v>
      </c>
      <c r="F437" s="10">
        <v>1894577874</v>
      </c>
      <c r="G437" s="7">
        <v>5605.384</v>
      </c>
      <c r="H437" s="10">
        <f t="shared" si="30"/>
        <v>337992.52183258097</v>
      </c>
      <c r="I437" s="6">
        <v>1</v>
      </c>
      <c r="J437" s="8">
        <v>91</v>
      </c>
      <c r="K437" s="7">
        <f t="shared" si="31"/>
        <v>107.74787275037053</v>
      </c>
      <c r="L437" s="7">
        <f t="shared" si="32"/>
        <v>5497.6361272496297</v>
      </c>
      <c r="M437" s="10">
        <f t="shared" si="33"/>
        <v>344616.81896503107</v>
      </c>
      <c r="N437" s="6">
        <v>1</v>
      </c>
      <c r="O437" s="4"/>
    </row>
    <row r="438" spans="1:15" s="3" customFormat="1" ht="14.5" x14ac:dyDescent="0.35">
      <c r="A438" s="5">
        <v>91909</v>
      </c>
      <c r="B438" s="6" t="s">
        <v>351</v>
      </c>
      <c r="C438" s="7">
        <v>2091.009</v>
      </c>
      <c r="D438" s="8">
        <v>1581</v>
      </c>
      <c r="E438" s="9">
        <f t="shared" si="34"/>
        <v>1.3225863377609108</v>
      </c>
      <c r="F438" s="10">
        <v>698981535</v>
      </c>
      <c r="G438" s="7">
        <v>2057.6489999999999</v>
      </c>
      <c r="H438" s="10">
        <f t="shared" si="30"/>
        <v>339699.11048968998</v>
      </c>
      <c r="I438" s="6">
        <v>1</v>
      </c>
      <c r="J438" s="8">
        <v>141</v>
      </c>
      <c r="K438" s="7">
        <f t="shared" si="31"/>
        <v>186.48467362428843</v>
      </c>
      <c r="L438" s="7">
        <f t="shared" si="32"/>
        <v>1871.1643263757114</v>
      </c>
      <c r="M438" s="10">
        <f t="shared" si="33"/>
        <v>373554.32932706061</v>
      </c>
      <c r="N438" s="6">
        <v>1</v>
      </c>
      <c r="O438" s="4"/>
    </row>
    <row r="439" spans="1:15" s="3" customFormat="1" ht="14.5" x14ac:dyDescent="0.35">
      <c r="A439" s="5">
        <v>180904</v>
      </c>
      <c r="B439" s="6" t="s">
        <v>237</v>
      </c>
      <c r="C439" s="7">
        <v>175.191</v>
      </c>
      <c r="D439" s="8">
        <v>114</v>
      </c>
      <c r="E439" s="9">
        <f t="shared" si="34"/>
        <v>1.5367631578947369</v>
      </c>
      <c r="F439" s="10">
        <v>71819789</v>
      </c>
      <c r="G439" s="7">
        <v>165.97</v>
      </c>
      <c r="H439" s="10">
        <f t="shared" si="30"/>
        <v>432727.5350967042</v>
      </c>
      <c r="I439" s="6">
        <v>1</v>
      </c>
      <c r="J439" s="8">
        <v>71</v>
      </c>
      <c r="K439" s="7">
        <f t="shared" si="31"/>
        <v>109.11018421052633</v>
      </c>
      <c r="L439" s="7">
        <f t="shared" si="32"/>
        <v>56.859815789473672</v>
      </c>
      <c r="M439" s="10">
        <f t="shared" si="33"/>
        <v>1263102.7378969425</v>
      </c>
      <c r="N439" s="6">
        <v>1</v>
      </c>
      <c r="O439" s="4"/>
    </row>
    <row r="440" spans="1:15" s="3" customFormat="1" ht="14.5" x14ac:dyDescent="0.35">
      <c r="A440" s="5">
        <v>170904</v>
      </c>
      <c r="B440" s="6" t="s">
        <v>440</v>
      </c>
      <c r="C440" s="7">
        <v>8900.1810000000005</v>
      </c>
      <c r="D440" s="8">
        <v>7261</v>
      </c>
      <c r="E440" s="9">
        <f t="shared" si="34"/>
        <v>1.2257514116512878</v>
      </c>
      <c r="F440" s="10">
        <v>3055337525</v>
      </c>
      <c r="G440" s="7">
        <v>9344.6</v>
      </c>
      <c r="H440" s="10">
        <f t="shared" si="30"/>
        <v>326962.90103375207</v>
      </c>
      <c r="I440" s="6">
        <v>1</v>
      </c>
      <c r="J440" s="8">
        <v>200</v>
      </c>
      <c r="K440" s="7">
        <f t="shared" si="31"/>
        <v>245.15028233025754</v>
      </c>
      <c r="L440" s="7">
        <f t="shared" si="32"/>
        <v>9099.4497176697423</v>
      </c>
      <c r="M440" s="10">
        <f t="shared" si="33"/>
        <v>335771.68068383308</v>
      </c>
      <c r="N440" s="6">
        <v>1</v>
      </c>
      <c r="O440" s="4"/>
    </row>
    <row r="441" spans="1:15" s="3" customFormat="1" ht="14.5" x14ac:dyDescent="0.35">
      <c r="A441" s="5">
        <v>105905</v>
      </c>
      <c r="B441" s="6" t="s">
        <v>136</v>
      </c>
      <c r="C441" s="7">
        <v>2810.0309999999999</v>
      </c>
      <c r="D441" s="8">
        <v>2293</v>
      </c>
      <c r="E441" s="9">
        <f t="shared" si="34"/>
        <v>1.2254823375490624</v>
      </c>
      <c r="F441" s="10">
        <v>1763165859</v>
      </c>
      <c r="G441" s="7">
        <v>2766.4690000000001</v>
      </c>
      <c r="H441" s="10">
        <f t="shared" si="30"/>
        <v>637334.3995540886</v>
      </c>
      <c r="I441" s="6">
        <v>1</v>
      </c>
      <c r="J441" s="8">
        <v>333</v>
      </c>
      <c r="K441" s="7">
        <f t="shared" si="31"/>
        <v>408.08561840383777</v>
      </c>
      <c r="L441" s="7">
        <f t="shared" si="32"/>
        <v>2358.3833815961625</v>
      </c>
      <c r="M441" s="10">
        <f t="shared" si="33"/>
        <v>747616.30053833011</v>
      </c>
      <c r="N441" s="6">
        <v>1</v>
      </c>
      <c r="O441" s="4"/>
    </row>
    <row r="442" spans="1:15" s="3" customFormat="1" ht="14.5" x14ac:dyDescent="0.35">
      <c r="A442" s="5">
        <v>248902</v>
      </c>
      <c r="B442" s="6" t="s">
        <v>318</v>
      </c>
      <c r="C442" s="7">
        <v>705.11</v>
      </c>
      <c r="D442" s="8">
        <v>398</v>
      </c>
      <c r="E442" s="9">
        <f t="shared" si="34"/>
        <v>1.7716331658291458</v>
      </c>
      <c r="F442" s="10">
        <v>1648884469</v>
      </c>
      <c r="G442" s="7">
        <v>729.95699999999999</v>
      </c>
      <c r="H442" s="10">
        <f t="shared" si="30"/>
        <v>2258878.9051957857</v>
      </c>
      <c r="I442" s="6">
        <v>1</v>
      </c>
      <c r="J442" s="8">
        <v>105</v>
      </c>
      <c r="K442" s="7">
        <f t="shared" si="31"/>
        <v>186.02148241206029</v>
      </c>
      <c r="L442" s="7">
        <f t="shared" si="32"/>
        <v>543.93551758793967</v>
      </c>
      <c r="M442" s="10">
        <f t="shared" si="33"/>
        <v>3031396.9499765565</v>
      </c>
      <c r="N442" s="6">
        <v>1</v>
      </c>
      <c r="O442" s="4"/>
    </row>
    <row r="443" spans="1:15" s="3" customFormat="1" ht="14.5" x14ac:dyDescent="0.35">
      <c r="A443" s="5">
        <v>196902</v>
      </c>
      <c r="B443" s="6" t="s">
        <v>359</v>
      </c>
      <c r="C443" s="7">
        <v>797.495</v>
      </c>
      <c r="D443" s="8">
        <v>501</v>
      </c>
      <c r="E443" s="9">
        <f t="shared" si="34"/>
        <v>1.591806387225549</v>
      </c>
      <c r="F443" s="10">
        <v>303849982</v>
      </c>
      <c r="G443" s="7">
        <v>839.20800000000008</v>
      </c>
      <c r="H443" s="10">
        <f t="shared" si="30"/>
        <v>362067.5470205241</v>
      </c>
      <c r="I443" s="6">
        <v>1</v>
      </c>
      <c r="J443" s="8">
        <v>18</v>
      </c>
      <c r="K443" s="7">
        <f t="shared" si="31"/>
        <v>28.652514970059883</v>
      </c>
      <c r="L443" s="7">
        <f t="shared" si="32"/>
        <v>810.5554850299402</v>
      </c>
      <c r="M443" s="10">
        <f t="shared" si="33"/>
        <v>374866.3572226353</v>
      </c>
      <c r="N443" s="6">
        <v>1</v>
      </c>
      <c r="O443" s="4"/>
    </row>
    <row r="444" spans="1:15" s="3" customFormat="1" ht="14.5" x14ac:dyDescent="0.35">
      <c r="A444" s="5">
        <v>221912</v>
      </c>
      <c r="B444" s="6" t="s">
        <v>41</v>
      </c>
      <c r="C444" s="7">
        <v>4772.68</v>
      </c>
      <c r="D444" s="8">
        <v>4232</v>
      </c>
      <c r="E444" s="9">
        <f t="shared" si="34"/>
        <v>1.1277599243856333</v>
      </c>
      <c r="F444" s="10">
        <v>1780793810</v>
      </c>
      <c r="G444" s="7">
        <v>4964.7370000000001</v>
      </c>
      <c r="H444" s="10">
        <f t="shared" si="30"/>
        <v>358688.44814941857</v>
      </c>
      <c r="I444" s="6">
        <v>1</v>
      </c>
      <c r="J444" s="8">
        <v>45</v>
      </c>
      <c r="K444" s="7">
        <f t="shared" si="31"/>
        <v>50.749196597353503</v>
      </c>
      <c r="L444" s="7">
        <f t="shared" si="32"/>
        <v>4913.9878034026469</v>
      </c>
      <c r="M444" s="10">
        <f t="shared" si="33"/>
        <v>362392.80218947743</v>
      </c>
      <c r="N444" s="6">
        <v>1</v>
      </c>
      <c r="O444" s="4"/>
    </row>
    <row r="445" spans="1:15" s="3" customFormat="1" ht="14.5" x14ac:dyDescent="0.35">
      <c r="A445" s="5">
        <v>250905</v>
      </c>
      <c r="B445" s="6" t="s">
        <v>325</v>
      </c>
      <c r="C445" s="7">
        <v>569.79</v>
      </c>
      <c r="D445" s="8">
        <v>364</v>
      </c>
      <c r="E445" s="9">
        <f t="shared" si="34"/>
        <v>1.5653571428571427</v>
      </c>
      <c r="F445" s="10">
        <v>283836836</v>
      </c>
      <c r="G445" s="7">
        <v>555.83699999999999</v>
      </c>
      <c r="H445" s="10">
        <f t="shared" si="30"/>
        <v>510647.61072040902</v>
      </c>
      <c r="I445" s="6">
        <v>1</v>
      </c>
      <c r="J445" s="8">
        <v>29</v>
      </c>
      <c r="K445" s="7">
        <f t="shared" si="31"/>
        <v>45.395357142857137</v>
      </c>
      <c r="L445" s="7">
        <f t="shared" si="32"/>
        <v>510.44164285714282</v>
      </c>
      <c r="M445" s="10">
        <f t="shared" si="33"/>
        <v>556061.28530433658</v>
      </c>
      <c r="N445" s="6">
        <v>1</v>
      </c>
      <c r="O445" s="4"/>
    </row>
    <row r="446" spans="1:15" s="3" customFormat="1" ht="14.5" x14ac:dyDescent="0.35">
      <c r="A446" s="5">
        <v>62904</v>
      </c>
      <c r="B446" s="6" t="s">
        <v>72</v>
      </c>
      <c r="C446" s="7">
        <v>812.97199999999998</v>
      </c>
      <c r="D446" s="8">
        <v>503</v>
      </c>
      <c r="E446" s="9">
        <f t="shared" si="34"/>
        <v>1.6162465208747514</v>
      </c>
      <c r="F446" s="10">
        <v>1636230819</v>
      </c>
      <c r="G446" s="7">
        <v>800.04</v>
      </c>
      <c r="H446" s="10">
        <f t="shared" si="30"/>
        <v>2045186.2644367781</v>
      </c>
      <c r="I446" s="6">
        <v>1</v>
      </c>
      <c r="J446" s="8">
        <v>33</v>
      </c>
      <c r="K446" s="7">
        <f t="shared" si="31"/>
        <v>53.336135188866798</v>
      </c>
      <c r="L446" s="7">
        <f t="shared" si="32"/>
        <v>746.70386481113314</v>
      </c>
      <c r="M446" s="10">
        <f t="shared" si="33"/>
        <v>2191271.3943349663</v>
      </c>
      <c r="N446" s="6">
        <v>1</v>
      </c>
      <c r="O446" s="4"/>
    </row>
    <row r="447" spans="1:15" s="3" customFormat="1" ht="14.5" x14ac:dyDescent="0.35">
      <c r="A447" s="5"/>
      <c r="B447" s="6"/>
      <c r="C447" s="7"/>
      <c r="D447" s="7"/>
      <c r="E447" s="7"/>
      <c r="F447" s="10"/>
      <c r="G447" s="6"/>
      <c r="H447" s="6"/>
      <c r="I447" s="6"/>
      <c r="J447" s="6"/>
      <c r="K447" s="7"/>
      <c r="L447" s="7"/>
      <c r="M447" s="10"/>
      <c r="N447" s="6"/>
      <c r="O447" s="4"/>
    </row>
    <row r="448" spans="1:15" s="3" customFormat="1" ht="14.5" x14ac:dyDescent="0.35">
      <c r="A448" s="5"/>
      <c r="B448" s="6"/>
      <c r="C448" s="7"/>
      <c r="D448" s="7"/>
      <c r="E448" s="7"/>
      <c r="F448" s="10"/>
      <c r="G448" s="6"/>
      <c r="H448" s="6"/>
      <c r="I448" s="6"/>
      <c r="J448" s="6"/>
      <c r="K448" s="7"/>
      <c r="L448" s="7"/>
      <c r="M448" s="10"/>
      <c r="N448" s="6"/>
      <c r="O448" s="4"/>
    </row>
    <row r="449" spans="1:15" s="3" customFormat="1" ht="14.5" x14ac:dyDescent="0.35">
      <c r="A449" s="5"/>
      <c r="B449" s="6"/>
      <c r="C449" s="7"/>
      <c r="D449" s="7"/>
      <c r="E449" s="7"/>
      <c r="F449" s="10"/>
      <c r="G449" s="6"/>
      <c r="H449" s="6"/>
      <c r="I449" s="6"/>
      <c r="J449" s="6"/>
      <c r="K449" s="7"/>
      <c r="L449" s="7"/>
      <c r="M449" s="10"/>
      <c r="N449" s="6"/>
      <c r="O449" s="4"/>
    </row>
    <row r="450" spans="1:15" s="3" customFormat="1" ht="14.5" x14ac:dyDescent="0.35">
      <c r="A450" s="5"/>
      <c r="B450" s="6"/>
      <c r="C450" s="7"/>
      <c r="D450" s="7"/>
      <c r="E450" s="7"/>
      <c r="F450" s="10"/>
      <c r="G450" s="6"/>
      <c r="H450" s="6"/>
      <c r="I450" s="6"/>
      <c r="J450" s="6"/>
      <c r="K450" s="7"/>
      <c r="L450" s="7"/>
      <c r="M450" s="10"/>
      <c r="N450" s="6"/>
      <c r="O450" s="4"/>
    </row>
    <row r="451" spans="1:15" x14ac:dyDescent="0.35">
      <c r="A451" s="5"/>
      <c r="B451" s="6"/>
      <c r="C451" s="7"/>
      <c r="D451" s="7"/>
      <c r="E451" s="7"/>
      <c r="F451" s="10"/>
      <c r="G451" s="6"/>
      <c r="H451" s="6"/>
      <c r="I451" s="6"/>
      <c r="J451" s="6"/>
      <c r="K451" s="7"/>
      <c r="L451" s="7"/>
      <c r="M451" s="10"/>
      <c r="N451" s="6"/>
    </row>
    <row r="452" spans="1:15" x14ac:dyDescent="0.35">
      <c r="A452" s="5"/>
      <c r="B452" s="6"/>
      <c r="C452" s="7"/>
      <c r="D452" s="7"/>
      <c r="E452" s="7"/>
      <c r="F452" s="10"/>
      <c r="G452" s="6"/>
      <c r="H452" s="6"/>
      <c r="I452" s="6"/>
      <c r="J452" s="6"/>
      <c r="K452" s="7"/>
      <c r="L452" s="7"/>
      <c r="M452" s="10"/>
      <c r="N452" s="6"/>
    </row>
    <row r="453" spans="1:15" x14ac:dyDescent="0.35">
      <c r="A453" s="5"/>
      <c r="B453" s="6"/>
      <c r="C453" s="7"/>
      <c r="D453" s="7"/>
      <c r="E453" s="7"/>
      <c r="F453" s="10"/>
      <c r="G453" s="6"/>
      <c r="H453" s="6"/>
      <c r="I453" s="6"/>
      <c r="J453" s="6"/>
      <c r="K453" s="7"/>
      <c r="L453" s="7"/>
      <c r="M453" s="10"/>
      <c r="N453" s="6"/>
    </row>
    <row r="454" spans="1:15" x14ac:dyDescent="0.35">
      <c r="A454" s="5"/>
      <c r="B454" s="6"/>
      <c r="C454" s="7"/>
      <c r="D454" s="7"/>
      <c r="E454" s="7"/>
      <c r="F454" s="10"/>
      <c r="G454" s="6"/>
      <c r="H454" s="6"/>
      <c r="I454" s="6"/>
      <c r="J454" s="6"/>
      <c r="K454" s="7"/>
      <c r="L454" s="7"/>
      <c r="M454" s="10"/>
      <c r="N454" s="6"/>
    </row>
    <row r="455" spans="1:15" x14ac:dyDescent="0.35">
      <c r="A455" s="5"/>
      <c r="B455" s="6"/>
      <c r="C455" s="7"/>
      <c r="D455" s="7"/>
      <c r="E455" s="7"/>
      <c r="F455" s="10"/>
      <c r="G455" s="6"/>
      <c r="H455" s="6"/>
      <c r="I455" s="6"/>
      <c r="J455" s="6"/>
      <c r="K455" s="7"/>
      <c r="L455" s="7"/>
      <c r="M455" s="10"/>
      <c r="N455" s="6"/>
    </row>
    <row r="456" spans="1:15" x14ac:dyDescent="0.35">
      <c r="A456" s="5"/>
      <c r="B456" s="6"/>
      <c r="C456" s="7"/>
      <c r="D456" s="7"/>
      <c r="E456" s="7"/>
      <c r="F456" s="10"/>
      <c r="G456" s="6"/>
      <c r="H456" s="6"/>
      <c r="I456" s="6"/>
      <c r="J456" s="6"/>
      <c r="K456" s="7"/>
      <c r="L456" s="7"/>
      <c r="M456" s="10"/>
      <c r="N456" s="6"/>
    </row>
    <row r="457" spans="1:15" x14ac:dyDescent="0.35">
      <c r="A457" s="5"/>
      <c r="B457" s="6"/>
      <c r="C457" s="7"/>
      <c r="D457" s="7"/>
      <c r="E457" s="7"/>
      <c r="F457" s="10"/>
      <c r="G457" s="6"/>
      <c r="H457" s="6"/>
      <c r="I457" s="6"/>
      <c r="J457" s="6"/>
      <c r="K457" s="7"/>
      <c r="L457" s="7"/>
      <c r="M457" s="10"/>
      <c r="N457" s="6"/>
    </row>
    <row r="458" spans="1:15" x14ac:dyDescent="0.35">
      <c r="A458" s="5"/>
      <c r="B458" s="6"/>
      <c r="C458" s="7"/>
      <c r="D458" s="7"/>
      <c r="E458" s="7"/>
      <c r="F458" s="10"/>
      <c r="G458" s="6"/>
      <c r="H458" s="6"/>
      <c r="I458" s="6"/>
      <c r="J458" s="6"/>
      <c r="K458" s="7"/>
      <c r="L458" s="7"/>
      <c r="M458" s="10"/>
      <c r="N458" s="6"/>
    </row>
    <row r="459" spans="1:15" x14ac:dyDescent="0.35">
      <c r="A459" s="5"/>
      <c r="B459" s="6"/>
      <c r="C459" s="7"/>
      <c r="D459" s="7"/>
      <c r="E459" s="7"/>
      <c r="F459" s="10"/>
      <c r="G459" s="6"/>
      <c r="H459" s="6"/>
      <c r="I459" s="6"/>
      <c r="J459" s="6"/>
      <c r="K459" s="7"/>
      <c r="L459" s="7"/>
      <c r="M459" s="10"/>
      <c r="N459" s="6"/>
    </row>
    <row r="460" spans="1:15" x14ac:dyDescent="0.35">
      <c r="A460" s="5"/>
      <c r="B460" s="6"/>
      <c r="C460" s="7"/>
      <c r="D460" s="7"/>
      <c r="E460" s="7"/>
      <c r="F460" s="10"/>
      <c r="G460" s="6"/>
      <c r="H460" s="6"/>
      <c r="I460" s="6"/>
      <c r="J460" s="6"/>
      <c r="K460" s="7"/>
      <c r="L460" s="7"/>
      <c r="M460" s="10"/>
      <c r="N460" s="6"/>
    </row>
    <row r="461" spans="1:15" x14ac:dyDescent="0.35">
      <c r="A461" s="5"/>
      <c r="B461" s="6"/>
      <c r="C461" s="7"/>
      <c r="D461" s="7"/>
      <c r="E461" s="7"/>
      <c r="F461" s="10"/>
      <c r="G461" s="6"/>
      <c r="H461" s="6"/>
      <c r="I461" s="6"/>
      <c r="J461" s="6"/>
      <c r="K461" s="7"/>
      <c r="L461" s="7"/>
      <c r="M461" s="10"/>
      <c r="N461" s="6"/>
    </row>
    <row r="462" spans="1:15" x14ac:dyDescent="0.35">
      <c r="A462" s="5"/>
      <c r="B462" s="6"/>
      <c r="C462" s="7"/>
      <c r="D462" s="7"/>
      <c r="E462" s="7"/>
      <c r="F462" s="10"/>
      <c r="G462" s="6"/>
      <c r="H462" s="6"/>
      <c r="I462" s="6"/>
      <c r="J462" s="6"/>
      <c r="K462" s="7"/>
      <c r="L462" s="7"/>
      <c r="M462" s="10"/>
      <c r="N462" s="6"/>
    </row>
    <row r="463" spans="1:15" x14ac:dyDescent="0.35">
      <c r="A463" s="5"/>
      <c r="B463" s="6"/>
      <c r="C463" s="7"/>
      <c r="D463" s="7"/>
      <c r="E463" s="7"/>
      <c r="F463" s="10"/>
      <c r="G463" s="6"/>
      <c r="H463" s="6"/>
      <c r="I463" s="6"/>
      <c r="J463" s="6"/>
      <c r="K463" s="7"/>
      <c r="L463" s="7"/>
      <c r="M463" s="10"/>
      <c r="N463" s="6"/>
    </row>
    <row r="464" spans="1:15" x14ac:dyDescent="0.35">
      <c r="A464" s="5"/>
      <c r="B464" s="6"/>
      <c r="C464" s="7"/>
      <c r="D464" s="7"/>
      <c r="E464" s="7"/>
      <c r="F464" s="10"/>
      <c r="G464" s="6"/>
      <c r="H464" s="6"/>
      <c r="I464" s="6"/>
      <c r="J464" s="6"/>
      <c r="K464" s="7"/>
      <c r="L464" s="7"/>
      <c r="M464" s="10"/>
      <c r="N464" s="6"/>
    </row>
    <row r="465" spans="1:14" x14ac:dyDescent="0.35">
      <c r="A465" s="5"/>
      <c r="B465" s="6"/>
      <c r="C465" s="7"/>
      <c r="D465" s="7"/>
      <c r="E465" s="7"/>
      <c r="F465" s="10"/>
      <c r="G465" s="6"/>
      <c r="H465" s="6"/>
      <c r="I465" s="6"/>
      <c r="J465" s="6"/>
      <c r="K465" s="7"/>
      <c r="L465" s="7"/>
      <c r="M465" s="10"/>
      <c r="N465" s="6"/>
    </row>
    <row r="466" spans="1:14" x14ac:dyDescent="0.35">
      <c r="A466" s="5"/>
      <c r="B466" s="6"/>
      <c r="C466" s="7"/>
      <c r="D466" s="7"/>
      <c r="E466" s="7"/>
      <c r="F466" s="10"/>
      <c r="G466" s="6"/>
      <c r="H466" s="6"/>
      <c r="I466" s="6"/>
      <c r="J466" s="6"/>
      <c r="K466" s="7"/>
      <c r="L466" s="7"/>
      <c r="M466" s="10"/>
      <c r="N466" s="6"/>
    </row>
    <row r="467" spans="1:14" x14ac:dyDescent="0.35">
      <c r="A467" s="5"/>
      <c r="B467" s="6"/>
      <c r="C467" s="7"/>
      <c r="D467" s="7"/>
      <c r="E467" s="7"/>
      <c r="F467" s="10"/>
      <c r="G467" s="6"/>
      <c r="H467" s="6"/>
      <c r="I467" s="6"/>
      <c r="J467" s="6"/>
      <c r="K467" s="7"/>
      <c r="L467" s="7"/>
      <c r="M467" s="10"/>
      <c r="N467" s="6"/>
    </row>
  </sheetData>
  <sortState ref="A104:S448">
    <sortCondition ref="B104:B448"/>
    <sortCondition ref="N104:N448"/>
  </sortState>
  <mergeCells count="7">
    <mergeCell ref="A5:N6"/>
    <mergeCell ref="A8:N9"/>
    <mergeCell ref="A11:N12"/>
    <mergeCell ref="A14:N15"/>
    <mergeCell ref="A1:N1"/>
    <mergeCell ref="A2:N2"/>
    <mergeCell ref="A3:N3"/>
  </mergeCells>
  <pageMargins left="0.75" right="0.75" top="1" bottom="1" header="0.5" footer="0.5"/>
  <pageSetup scale="40" fitToHeight="5"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7"/>
  <sheetViews>
    <sheetView zoomScaleNormal="100" workbookViewId="0">
      <selection activeCell="A8" sqref="A8:N9"/>
    </sheetView>
  </sheetViews>
  <sheetFormatPr defaultColWidth="9.1796875" defaultRowHeight="15.5" x14ac:dyDescent="0.35"/>
  <cols>
    <col min="1" max="1" width="10" style="11" customWidth="1"/>
    <col min="2" max="2" width="34.81640625" style="2" customWidth="1"/>
    <col min="3" max="5" width="14" style="12" customWidth="1"/>
    <col min="6" max="6" width="21.7265625" style="1" customWidth="1"/>
    <col min="7" max="7" width="14" style="12" customWidth="1"/>
    <col min="8" max="8" width="15.453125" style="12" customWidth="1"/>
    <col min="9" max="9" width="14" style="12" customWidth="1"/>
    <col min="10" max="10" width="15.1796875" style="2" customWidth="1"/>
    <col min="11" max="11" width="14" style="1" customWidth="1"/>
    <col min="12" max="12" width="18" style="12" customWidth="1"/>
    <col min="13" max="13" width="15.54296875" style="1" customWidth="1"/>
    <col min="14" max="14" width="15.81640625" style="2" customWidth="1"/>
    <col min="15" max="15" width="12.81640625" style="1" customWidth="1"/>
    <col min="16" max="16" width="10.1796875" style="2" customWidth="1"/>
    <col min="17" max="18" width="10.81640625" style="2" customWidth="1"/>
    <col min="19" max="16384" width="9.1796875" style="2"/>
  </cols>
  <sheetData>
    <row r="1" spans="1:14" ht="23.5" x14ac:dyDescent="0.55000000000000004">
      <c r="A1" s="42" t="s">
        <v>330</v>
      </c>
      <c r="B1" s="42"/>
      <c r="C1" s="42"/>
      <c r="D1" s="42"/>
      <c r="E1" s="42"/>
      <c r="F1" s="42"/>
      <c r="G1" s="42"/>
      <c r="H1" s="42"/>
      <c r="I1" s="42"/>
      <c r="J1" s="42"/>
      <c r="K1" s="42"/>
      <c r="L1" s="42"/>
      <c r="M1" s="42"/>
      <c r="N1" s="42"/>
    </row>
    <row r="2" spans="1:14" ht="21" x14ac:dyDescent="0.5">
      <c r="A2" s="43" t="s">
        <v>416</v>
      </c>
      <c r="B2" s="43"/>
      <c r="C2" s="43"/>
      <c r="D2" s="43"/>
      <c r="E2" s="43"/>
      <c r="F2" s="43"/>
      <c r="G2" s="43"/>
      <c r="H2" s="43"/>
      <c r="I2" s="43"/>
      <c r="J2" s="43"/>
      <c r="K2" s="43"/>
      <c r="L2" s="43"/>
      <c r="M2" s="43"/>
      <c r="N2" s="43"/>
    </row>
    <row r="3" spans="1:14" ht="21" x14ac:dyDescent="0.5">
      <c r="A3" s="44" t="s">
        <v>453</v>
      </c>
      <c r="B3" s="44"/>
      <c r="C3" s="44"/>
      <c r="D3" s="44"/>
      <c r="E3" s="44"/>
      <c r="F3" s="44"/>
      <c r="G3" s="44"/>
      <c r="H3" s="44"/>
      <c r="I3" s="44"/>
      <c r="J3" s="44"/>
      <c r="K3" s="44"/>
      <c r="L3" s="44"/>
      <c r="M3" s="44"/>
      <c r="N3" s="44"/>
    </row>
    <row r="4" spans="1:14" x14ac:dyDescent="0.35">
      <c r="A4" s="22" t="s">
        <v>332</v>
      </c>
      <c r="B4" s="23"/>
      <c r="C4" s="23"/>
      <c r="D4" s="23"/>
      <c r="E4" s="23"/>
      <c r="F4" s="23"/>
      <c r="G4" s="23"/>
      <c r="H4" s="23"/>
      <c r="I4" s="23"/>
      <c r="J4" s="23"/>
      <c r="K4" s="23"/>
      <c r="L4" s="23"/>
      <c r="M4" s="23"/>
      <c r="N4" s="23"/>
    </row>
    <row r="5" spans="1:14" ht="15.65" customHeight="1" x14ac:dyDescent="0.35">
      <c r="A5" s="41" t="s">
        <v>394</v>
      </c>
      <c r="B5" s="41"/>
      <c r="C5" s="41"/>
      <c r="D5" s="41"/>
      <c r="E5" s="41"/>
      <c r="F5" s="41"/>
      <c r="G5" s="41"/>
      <c r="H5" s="41"/>
      <c r="I5" s="41"/>
      <c r="J5" s="41"/>
      <c r="K5" s="41"/>
      <c r="L5" s="41"/>
      <c r="M5" s="41"/>
      <c r="N5" s="41"/>
    </row>
    <row r="6" spans="1:14" x14ac:dyDescent="0.35">
      <c r="A6" s="41"/>
      <c r="B6" s="41"/>
      <c r="C6" s="41"/>
      <c r="D6" s="41"/>
      <c r="E6" s="41"/>
      <c r="F6" s="41"/>
      <c r="G6" s="41"/>
      <c r="H6" s="41"/>
      <c r="I6" s="41"/>
      <c r="J6" s="41"/>
      <c r="K6" s="41"/>
      <c r="L6" s="41"/>
      <c r="M6" s="41"/>
      <c r="N6" s="41"/>
    </row>
    <row r="7" spans="1:14" ht="15.65" customHeight="1" x14ac:dyDescent="0.35">
      <c r="A7" s="24" t="s">
        <v>393</v>
      </c>
      <c r="B7" s="25"/>
      <c r="C7" s="25"/>
      <c r="D7" s="25"/>
      <c r="E7" s="25"/>
      <c r="F7" s="25"/>
      <c r="G7" s="25"/>
      <c r="H7" s="25"/>
      <c r="I7" s="25"/>
      <c r="J7" s="25"/>
      <c r="K7" s="25"/>
      <c r="L7" s="25"/>
      <c r="M7" s="25"/>
      <c r="N7" s="25"/>
    </row>
    <row r="8" spans="1:14" ht="15.65" customHeight="1" x14ac:dyDescent="0.35">
      <c r="A8" s="41" t="s">
        <v>333</v>
      </c>
      <c r="B8" s="41"/>
      <c r="C8" s="41"/>
      <c r="D8" s="41"/>
      <c r="E8" s="41"/>
      <c r="F8" s="41"/>
      <c r="G8" s="41"/>
      <c r="H8" s="41"/>
      <c r="I8" s="41"/>
      <c r="J8" s="41"/>
      <c r="K8" s="41"/>
      <c r="L8" s="41"/>
      <c r="M8" s="41"/>
      <c r="N8" s="41"/>
    </row>
    <row r="9" spans="1:14" x14ac:dyDescent="0.35">
      <c r="A9" s="41"/>
      <c r="B9" s="41"/>
      <c r="C9" s="41"/>
      <c r="D9" s="41"/>
      <c r="E9" s="41"/>
      <c r="F9" s="41"/>
      <c r="G9" s="41"/>
      <c r="H9" s="41"/>
      <c r="I9" s="41"/>
      <c r="J9" s="41"/>
      <c r="K9" s="41"/>
      <c r="L9" s="41"/>
      <c r="M9" s="41"/>
      <c r="N9" s="41"/>
    </row>
    <row r="10" spans="1:14" x14ac:dyDescent="0.35">
      <c r="A10" s="26"/>
      <c r="B10" s="27"/>
      <c r="C10" s="27"/>
      <c r="D10" s="27"/>
      <c r="E10" s="27"/>
      <c r="F10" s="27"/>
      <c r="G10" s="27"/>
      <c r="H10" s="27"/>
      <c r="I10" s="27"/>
      <c r="J10" s="27"/>
      <c r="K10" s="27"/>
      <c r="L10" s="27"/>
      <c r="M10" s="27"/>
      <c r="N10" s="27"/>
    </row>
    <row r="11" spans="1:14" ht="15.65" customHeight="1" x14ac:dyDescent="0.35">
      <c r="A11" s="45" t="s">
        <v>448</v>
      </c>
      <c r="B11" s="45"/>
      <c r="C11" s="45"/>
      <c r="D11" s="45"/>
      <c r="E11" s="45"/>
      <c r="F11" s="45"/>
      <c r="G11" s="45"/>
      <c r="H11" s="45"/>
      <c r="I11" s="45"/>
      <c r="J11" s="45"/>
      <c r="K11" s="45"/>
      <c r="L11" s="45"/>
      <c r="M11" s="45"/>
      <c r="N11" s="45"/>
    </row>
    <row r="12" spans="1:14" ht="37" customHeight="1" x14ac:dyDescent="0.35">
      <c r="A12" s="45"/>
      <c r="B12" s="45"/>
      <c r="C12" s="45"/>
      <c r="D12" s="45"/>
      <c r="E12" s="45"/>
      <c r="F12" s="45"/>
      <c r="G12" s="45"/>
      <c r="H12" s="45"/>
      <c r="I12" s="45"/>
      <c r="J12" s="45"/>
      <c r="K12" s="45"/>
      <c r="L12" s="45"/>
      <c r="M12" s="45"/>
      <c r="N12" s="45"/>
    </row>
    <row r="13" spans="1:14" x14ac:dyDescent="0.35">
      <c r="A13" s="26"/>
      <c r="B13" s="27"/>
      <c r="C13" s="27"/>
      <c r="D13" s="27"/>
      <c r="E13" s="27"/>
      <c r="F13" s="27"/>
      <c r="G13" s="27"/>
      <c r="H13" s="27"/>
      <c r="I13" s="27"/>
      <c r="J13" s="27"/>
      <c r="K13" s="27"/>
      <c r="L13" s="27"/>
      <c r="M13" s="27"/>
      <c r="N13" s="27"/>
    </row>
    <row r="14" spans="1:14" ht="15.65" customHeight="1" x14ac:dyDescent="0.35">
      <c r="A14" s="41" t="s">
        <v>449</v>
      </c>
      <c r="B14" s="41"/>
      <c r="C14" s="41"/>
      <c r="D14" s="41"/>
      <c r="E14" s="41"/>
      <c r="F14" s="41"/>
      <c r="G14" s="41"/>
      <c r="H14" s="41"/>
      <c r="I14" s="41"/>
      <c r="J14" s="41"/>
      <c r="K14" s="41"/>
      <c r="L14" s="41"/>
      <c r="M14" s="41"/>
      <c r="N14" s="41"/>
    </row>
    <row r="15" spans="1:14" x14ac:dyDescent="0.35">
      <c r="A15" s="41"/>
      <c r="B15" s="41"/>
      <c r="C15" s="41"/>
      <c r="D15" s="41"/>
      <c r="E15" s="41"/>
      <c r="F15" s="41"/>
      <c r="G15" s="41"/>
      <c r="H15" s="41"/>
      <c r="I15" s="41"/>
      <c r="J15" s="41"/>
      <c r="K15" s="41"/>
      <c r="L15" s="41"/>
      <c r="M15" s="41"/>
      <c r="N15" s="41"/>
    </row>
    <row r="16" spans="1:14" x14ac:dyDescent="0.35">
      <c r="A16" s="26"/>
      <c r="B16" s="27"/>
      <c r="C16" s="27"/>
      <c r="D16" s="27"/>
      <c r="E16" s="27"/>
      <c r="F16" s="27"/>
      <c r="G16" s="27"/>
      <c r="H16" s="27"/>
      <c r="I16" s="27"/>
      <c r="J16" s="27"/>
      <c r="K16" s="27"/>
      <c r="L16" s="27"/>
      <c r="M16" s="27"/>
      <c r="N16" s="27"/>
    </row>
    <row r="17" spans="1:15" x14ac:dyDescent="0.35">
      <c r="A17" s="28" t="s">
        <v>450</v>
      </c>
      <c r="B17" s="29"/>
      <c r="C17" s="29"/>
      <c r="D17" s="29"/>
      <c r="E17" s="29"/>
      <c r="F17" s="30"/>
      <c r="G17" s="31"/>
      <c r="H17" s="31"/>
      <c r="I17" s="31"/>
      <c r="J17" s="29"/>
      <c r="K17" s="31"/>
      <c r="L17" s="31"/>
      <c r="M17" s="30"/>
      <c r="N17" s="29"/>
    </row>
    <row r="18" spans="1:15" x14ac:dyDescent="0.35">
      <c r="A18" s="32" t="s">
        <v>334</v>
      </c>
      <c r="B18" s="33">
        <f>COUNT(A21:A412)</f>
        <v>392</v>
      </c>
      <c r="C18" s="29"/>
      <c r="D18" s="29"/>
      <c r="E18" s="29"/>
      <c r="F18" s="30"/>
      <c r="G18" s="31"/>
      <c r="H18" s="31"/>
      <c r="I18" s="31"/>
      <c r="J18" s="29"/>
      <c r="K18" s="31"/>
      <c r="L18" s="31"/>
      <c r="M18" s="30"/>
      <c r="N18" s="29"/>
    </row>
    <row r="19" spans="1:15" x14ac:dyDescent="0.35">
      <c r="A19" s="18"/>
      <c r="B19" s="19"/>
      <c r="C19" s="20"/>
      <c r="D19" s="20"/>
      <c r="E19" s="20"/>
      <c r="F19" s="21"/>
      <c r="G19" s="20"/>
      <c r="H19" s="20"/>
      <c r="I19" s="20"/>
      <c r="J19" s="19"/>
      <c r="K19" s="21"/>
      <c r="L19" s="20"/>
      <c r="M19" s="21"/>
      <c r="N19" s="19"/>
    </row>
    <row r="20" spans="1:15" ht="105" customHeight="1" x14ac:dyDescent="0.35">
      <c r="A20" s="13" t="s">
        <v>328</v>
      </c>
      <c r="B20" s="14" t="s">
        <v>329</v>
      </c>
      <c r="C20" s="15" t="s">
        <v>417</v>
      </c>
      <c r="D20" s="15" t="s">
        <v>419</v>
      </c>
      <c r="E20" s="15" t="s">
        <v>389</v>
      </c>
      <c r="F20" s="15" t="s">
        <v>444</v>
      </c>
      <c r="G20" s="15" t="s">
        <v>418</v>
      </c>
      <c r="H20" s="16" t="s">
        <v>391</v>
      </c>
      <c r="I20" s="15" t="s">
        <v>388</v>
      </c>
      <c r="J20" s="14" t="s">
        <v>420</v>
      </c>
      <c r="K20" s="17" t="s">
        <v>390</v>
      </c>
      <c r="L20" s="15" t="s">
        <v>445</v>
      </c>
      <c r="M20" s="15" t="s">
        <v>392</v>
      </c>
      <c r="N20" s="15" t="s">
        <v>337</v>
      </c>
    </row>
    <row r="21" spans="1:15" s="3" customFormat="1" ht="14.5" x14ac:dyDescent="0.35">
      <c r="A21" s="40">
        <v>109901</v>
      </c>
      <c r="B21" s="3" t="s">
        <v>397</v>
      </c>
      <c r="C21" s="35">
        <v>431.16200000000003</v>
      </c>
      <c r="D21" s="4">
        <v>276</v>
      </c>
      <c r="E21" s="36">
        <f>C21/D21</f>
        <v>1.5621811594202899</v>
      </c>
      <c r="F21" s="37">
        <v>95878481</v>
      </c>
      <c r="G21" s="35">
        <v>411.279</v>
      </c>
      <c r="H21" s="38">
        <f>F21/G21</f>
        <v>233122.72447657186</v>
      </c>
      <c r="I21" s="3">
        <v>0</v>
      </c>
      <c r="J21" s="4">
        <v>105</v>
      </c>
      <c r="K21" s="35">
        <f>E21*J21</f>
        <v>164.02902173913043</v>
      </c>
      <c r="L21" s="35">
        <f>IF(G21-K21&gt;0,G21-K21,((D21-J21)*E21))</f>
        <v>247.24997826086957</v>
      </c>
      <c r="M21" s="38">
        <f>F21/L21</f>
        <v>387779.53257832088</v>
      </c>
      <c r="N21" s="3">
        <v>1</v>
      </c>
      <c r="O21" s="4"/>
    </row>
    <row r="22" spans="1:15" s="3" customFormat="1" ht="14.5" x14ac:dyDescent="0.35">
      <c r="A22" s="40">
        <v>180903</v>
      </c>
      <c r="B22" s="3" t="s">
        <v>336</v>
      </c>
      <c r="C22" s="35">
        <v>293.92400000000004</v>
      </c>
      <c r="D22" s="4">
        <v>135</v>
      </c>
      <c r="E22" s="36">
        <f>C22/D22</f>
        <v>2.1772148148148149</v>
      </c>
      <c r="F22" s="37">
        <v>62595851</v>
      </c>
      <c r="G22" s="35">
        <v>291.29900000000004</v>
      </c>
      <c r="H22" s="38">
        <f t="shared" ref="H22:H85" si="0">F22/G22</f>
        <v>214885.2244600908</v>
      </c>
      <c r="I22" s="3">
        <v>0</v>
      </c>
      <c r="J22" s="4">
        <v>90</v>
      </c>
      <c r="K22" s="35">
        <f t="shared" ref="K22:K85" si="1">E22*J22</f>
        <v>195.94933333333336</v>
      </c>
      <c r="L22" s="35">
        <f t="shared" ref="L22:L85" si="2">IF(G22-K22&gt;0,G22-K22,((D22-J22)*E22))</f>
        <v>95.349666666666678</v>
      </c>
      <c r="M22" s="38">
        <f t="shared" ref="M22:M85" si="3">F22/L22</f>
        <v>656487.36055710725</v>
      </c>
      <c r="N22" s="3">
        <v>1</v>
      </c>
      <c r="O22" s="4"/>
    </row>
    <row r="23" spans="1:15" s="3" customFormat="1" ht="14.5" x14ac:dyDescent="0.35">
      <c r="A23" s="40">
        <v>209901</v>
      </c>
      <c r="B23" s="3" t="s">
        <v>275</v>
      </c>
      <c r="C23" s="35">
        <v>859.81400000000008</v>
      </c>
      <c r="D23" s="4">
        <v>517</v>
      </c>
      <c r="E23" s="36">
        <f t="shared" ref="E23:E86" si="4">C23/D23</f>
        <v>1.6630831721470021</v>
      </c>
      <c r="F23" s="37">
        <v>274724365</v>
      </c>
      <c r="G23" s="35">
        <v>874.07800000000009</v>
      </c>
      <c r="H23" s="38">
        <f t="shared" si="0"/>
        <v>314301.88724576065</v>
      </c>
      <c r="I23" s="3">
        <v>0</v>
      </c>
      <c r="J23" s="4">
        <v>29</v>
      </c>
      <c r="K23" s="35">
        <f t="shared" si="1"/>
        <v>48.22941199226306</v>
      </c>
      <c r="L23" s="35">
        <f t="shared" si="2"/>
        <v>825.84858800773702</v>
      </c>
      <c r="M23" s="38">
        <f t="shared" si="3"/>
        <v>332657.06206841179</v>
      </c>
      <c r="N23" s="3">
        <v>1</v>
      </c>
      <c r="O23" s="4"/>
    </row>
    <row r="24" spans="1:15" s="3" customFormat="1" ht="14.5" x14ac:dyDescent="0.35">
      <c r="A24" s="40">
        <v>138904</v>
      </c>
      <c r="B24" s="3" t="s">
        <v>376</v>
      </c>
      <c r="C24" s="35">
        <v>266.77500000000003</v>
      </c>
      <c r="D24" s="4">
        <v>97</v>
      </c>
      <c r="E24" s="36">
        <f t="shared" si="4"/>
        <v>2.7502577319587633</v>
      </c>
      <c r="F24" s="37">
        <v>63357850</v>
      </c>
      <c r="G24" s="35">
        <v>261.23900000000003</v>
      </c>
      <c r="H24" s="38">
        <f t="shared" si="0"/>
        <v>242528.29784220576</v>
      </c>
      <c r="I24" s="3">
        <v>0</v>
      </c>
      <c r="J24" s="4">
        <v>59</v>
      </c>
      <c r="K24" s="35">
        <f t="shared" si="1"/>
        <v>162.26520618556702</v>
      </c>
      <c r="L24" s="35">
        <f t="shared" si="2"/>
        <v>98.973793814433009</v>
      </c>
      <c r="M24" s="38">
        <f t="shared" si="3"/>
        <v>640147.73566011107</v>
      </c>
      <c r="N24" s="3">
        <v>1</v>
      </c>
      <c r="O24" s="4"/>
    </row>
    <row r="25" spans="1:15" s="3" customFormat="1" ht="14.5" x14ac:dyDescent="0.35">
      <c r="A25" s="40">
        <v>25908</v>
      </c>
      <c r="B25" s="3" t="s">
        <v>23</v>
      </c>
      <c r="C25" s="35">
        <v>243.19300000000001</v>
      </c>
      <c r="D25" s="4">
        <v>139</v>
      </c>
      <c r="E25" s="36">
        <f t="shared" si="4"/>
        <v>1.749589928057554</v>
      </c>
      <c r="F25" s="37">
        <v>98623933</v>
      </c>
      <c r="G25" s="35">
        <v>339.14500000000004</v>
      </c>
      <c r="H25" s="38">
        <f t="shared" si="0"/>
        <v>290801.67185127304</v>
      </c>
      <c r="I25" s="3">
        <v>0</v>
      </c>
      <c r="J25" s="4">
        <v>61</v>
      </c>
      <c r="K25" s="35">
        <f t="shared" si="1"/>
        <v>106.72498561151079</v>
      </c>
      <c r="L25" s="35">
        <f t="shared" si="2"/>
        <v>232.42001438848925</v>
      </c>
      <c r="M25" s="38">
        <f t="shared" si="3"/>
        <v>424334.94060090039</v>
      </c>
      <c r="N25" s="3">
        <v>1</v>
      </c>
      <c r="O25" s="4"/>
    </row>
    <row r="26" spans="1:15" s="3" customFormat="1" ht="14.5" x14ac:dyDescent="0.35">
      <c r="A26" s="40">
        <v>119901</v>
      </c>
      <c r="B26" s="3" t="s">
        <v>149</v>
      </c>
      <c r="C26" s="35">
        <v>419.625</v>
      </c>
      <c r="D26" s="4">
        <v>256</v>
      </c>
      <c r="E26" s="36">
        <f t="shared" si="4"/>
        <v>1.63916015625</v>
      </c>
      <c r="F26" s="37">
        <v>142055791</v>
      </c>
      <c r="G26" s="35">
        <v>465.26600000000002</v>
      </c>
      <c r="H26" s="38">
        <f t="shared" si="0"/>
        <v>305321.66760519787</v>
      </c>
      <c r="I26" s="3">
        <v>0</v>
      </c>
      <c r="J26" s="4">
        <v>73</v>
      </c>
      <c r="K26" s="35">
        <f t="shared" si="1"/>
        <v>119.65869140625</v>
      </c>
      <c r="L26" s="35">
        <f t="shared" si="2"/>
        <v>345.60730859375002</v>
      </c>
      <c r="M26" s="38">
        <f t="shared" si="3"/>
        <v>411032.36959314969</v>
      </c>
      <c r="N26" s="3">
        <v>1</v>
      </c>
      <c r="O26" s="4"/>
    </row>
    <row r="27" spans="1:15" s="3" customFormat="1" ht="14.5" x14ac:dyDescent="0.35">
      <c r="A27" s="40">
        <v>109902</v>
      </c>
      <c r="B27" s="3" t="s">
        <v>429</v>
      </c>
      <c r="C27" s="35">
        <v>304.73099999999999</v>
      </c>
      <c r="D27" s="4">
        <v>174</v>
      </c>
      <c r="E27" s="36">
        <f t="shared" si="4"/>
        <v>1.7513275862068964</v>
      </c>
      <c r="F27" s="37">
        <v>84556164</v>
      </c>
      <c r="G27" s="35">
        <v>354.20300000000003</v>
      </c>
      <c r="H27" s="38">
        <f t="shared" si="0"/>
        <v>238722.32589786081</v>
      </c>
      <c r="I27" s="3">
        <v>0</v>
      </c>
      <c r="J27" s="4">
        <v>56</v>
      </c>
      <c r="K27" s="35">
        <f t="shared" si="1"/>
        <v>98.074344827586202</v>
      </c>
      <c r="L27" s="35">
        <f t="shared" si="2"/>
        <v>256.1286551724138</v>
      </c>
      <c r="M27" s="38">
        <f t="shared" si="3"/>
        <v>330131.60492753441</v>
      </c>
      <c r="N27" s="3">
        <v>1</v>
      </c>
      <c r="O27" s="4"/>
    </row>
    <row r="28" spans="1:15" s="3" customFormat="1" ht="14.5" x14ac:dyDescent="0.35">
      <c r="A28" s="40">
        <v>1902</v>
      </c>
      <c r="B28" s="3" t="s">
        <v>0</v>
      </c>
      <c r="C28" s="35">
        <v>887.51300000000003</v>
      </c>
      <c r="D28" s="4">
        <v>576</v>
      </c>
      <c r="E28" s="36">
        <f t="shared" si="4"/>
        <v>1.5408211805555556</v>
      </c>
      <c r="F28" s="37">
        <v>249886678</v>
      </c>
      <c r="G28" s="35">
        <v>884.81000000000006</v>
      </c>
      <c r="H28" s="38">
        <f t="shared" si="0"/>
        <v>282418.46046043781</v>
      </c>
      <c r="I28" s="3">
        <v>0</v>
      </c>
      <c r="J28" s="4">
        <v>107</v>
      </c>
      <c r="K28" s="35">
        <f t="shared" si="1"/>
        <v>164.86786631944446</v>
      </c>
      <c r="L28" s="35">
        <f t="shared" si="2"/>
        <v>719.94213368055557</v>
      </c>
      <c r="M28" s="38">
        <f t="shared" si="3"/>
        <v>347092.72635913937</v>
      </c>
      <c r="N28" s="3">
        <v>1</v>
      </c>
      <c r="O28" s="4"/>
    </row>
    <row r="29" spans="1:15" s="3" customFormat="1" ht="14.5" x14ac:dyDescent="0.35">
      <c r="A29" s="40">
        <v>43903</v>
      </c>
      <c r="B29" s="3" t="s">
        <v>425</v>
      </c>
      <c r="C29" s="35">
        <v>2961.9900000000002</v>
      </c>
      <c r="D29" s="4">
        <v>2425</v>
      </c>
      <c r="E29" s="36">
        <f t="shared" si="4"/>
        <v>1.221439175257732</v>
      </c>
      <c r="F29" s="37">
        <v>985383170</v>
      </c>
      <c r="G29" s="35">
        <v>3085.2940000000003</v>
      </c>
      <c r="H29" s="38">
        <f t="shared" si="0"/>
        <v>319380.63925188326</v>
      </c>
      <c r="I29" s="3">
        <v>0</v>
      </c>
      <c r="J29" s="4">
        <v>44</v>
      </c>
      <c r="K29" s="35">
        <f t="shared" si="1"/>
        <v>53.74332371134021</v>
      </c>
      <c r="L29" s="35">
        <f t="shared" si="2"/>
        <v>3031.5506762886603</v>
      </c>
      <c r="M29" s="38">
        <f t="shared" si="3"/>
        <v>325042.61852100841</v>
      </c>
      <c r="N29" s="3">
        <v>1</v>
      </c>
      <c r="O29" s="4"/>
    </row>
    <row r="30" spans="1:15" s="3" customFormat="1" ht="14.5" x14ac:dyDescent="0.35">
      <c r="A30" s="40">
        <v>145902</v>
      </c>
      <c r="B30" s="3" t="s">
        <v>187</v>
      </c>
      <c r="C30" s="35">
        <v>1081.8990000000001</v>
      </c>
      <c r="D30" s="4">
        <v>646</v>
      </c>
      <c r="E30" s="36">
        <f t="shared" si="4"/>
        <v>1.6747662538699692</v>
      </c>
      <c r="F30" s="37">
        <v>323636885</v>
      </c>
      <c r="G30" s="35">
        <v>1116.124</v>
      </c>
      <c r="H30" s="38">
        <f t="shared" si="0"/>
        <v>289964.99044908991</v>
      </c>
      <c r="I30" s="3">
        <v>0</v>
      </c>
      <c r="J30" s="4">
        <v>63</v>
      </c>
      <c r="K30" s="35">
        <f t="shared" si="1"/>
        <v>105.51027399380806</v>
      </c>
      <c r="L30" s="35">
        <f t="shared" si="2"/>
        <v>1010.613726006192</v>
      </c>
      <c r="M30" s="38">
        <f t="shared" si="3"/>
        <v>320237.96696188656</v>
      </c>
      <c r="N30" s="3">
        <v>1</v>
      </c>
      <c r="O30" s="4"/>
    </row>
    <row r="31" spans="1:15" s="3" customFormat="1" ht="14.5" x14ac:dyDescent="0.35">
      <c r="A31" s="40">
        <v>226901</v>
      </c>
      <c r="B31" s="3" t="s">
        <v>385</v>
      </c>
      <c r="C31" s="35">
        <v>788.20900000000006</v>
      </c>
      <c r="D31" s="4">
        <v>477</v>
      </c>
      <c r="E31" s="36">
        <f t="shared" si="4"/>
        <v>1.6524297693920336</v>
      </c>
      <c r="F31" s="37">
        <v>237313668</v>
      </c>
      <c r="G31" s="35">
        <v>863.28200000000004</v>
      </c>
      <c r="H31" s="38">
        <f t="shared" si="0"/>
        <v>274897.04175460624</v>
      </c>
      <c r="I31" s="3">
        <v>0</v>
      </c>
      <c r="J31" s="4">
        <v>96</v>
      </c>
      <c r="K31" s="35">
        <f t="shared" si="1"/>
        <v>158.63325786163523</v>
      </c>
      <c r="L31" s="35">
        <f t="shared" si="2"/>
        <v>704.64874213836481</v>
      </c>
      <c r="M31" s="38">
        <f t="shared" si="3"/>
        <v>336782.93000259285</v>
      </c>
      <c r="N31" s="3">
        <v>1</v>
      </c>
      <c r="O31" s="4"/>
    </row>
    <row r="32" spans="1:15" s="3" customFormat="1" ht="14.5" x14ac:dyDescent="0.35">
      <c r="A32" s="40">
        <v>18908</v>
      </c>
      <c r="B32" s="3" t="s">
        <v>16</v>
      </c>
      <c r="C32" s="35">
        <v>238.85300000000001</v>
      </c>
      <c r="D32" s="4">
        <v>132</v>
      </c>
      <c r="E32" s="36">
        <f t="shared" si="4"/>
        <v>1.8094924242424244</v>
      </c>
      <c r="F32" s="37">
        <v>76361512</v>
      </c>
      <c r="G32" s="35">
        <v>244.86600000000001</v>
      </c>
      <c r="H32" s="38">
        <f t="shared" si="0"/>
        <v>311850.20378492726</v>
      </c>
      <c r="I32" s="3">
        <v>0</v>
      </c>
      <c r="J32" s="4">
        <v>29</v>
      </c>
      <c r="K32" s="35">
        <f t="shared" si="1"/>
        <v>52.47528030303031</v>
      </c>
      <c r="L32" s="35">
        <f t="shared" si="2"/>
        <v>192.39071969696971</v>
      </c>
      <c r="M32" s="38">
        <f t="shared" si="3"/>
        <v>396908.50016193761</v>
      </c>
      <c r="N32" s="3">
        <v>1</v>
      </c>
      <c r="O32" s="4"/>
    </row>
    <row r="33" spans="1:15" s="3" customFormat="1" ht="14.5" x14ac:dyDescent="0.35">
      <c r="A33" s="40">
        <v>148905</v>
      </c>
      <c r="B33" s="3" t="s">
        <v>196</v>
      </c>
      <c r="C33" s="35">
        <v>239.02300000000002</v>
      </c>
      <c r="D33" s="4">
        <v>123</v>
      </c>
      <c r="E33" s="36">
        <f t="shared" si="4"/>
        <v>1.9432764227642279</v>
      </c>
      <c r="F33" s="37">
        <v>73160942</v>
      </c>
      <c r="G33" s="35">
        <v>231.99300000000002</v>
      </c>
      <c r="H33" s="38">
        <f t="shared" si="0"/>
        <v>315358.40305526456</v>
      </c>
      <c r="I33" s="3">
        <v>0</v>
      </c>
      <c r="J33" s="4">
        <v>67</v>
      </c>
      <c r="K33" s="35">
        <f t="shared" si="1"/>
        <v>130.19952032520325</v>
      </c>
      <c r="L33" s="35">
        <f t="shared" si="2"/>
        <v>101.79347967479677</v>
      </c>
      <c r="M33" s="38">
        <f t="shared" si="3"/>
        <v>718719.33481132437</v>
      </c>
      <c r="N33" s="3">
        <v>1</v>
      </c>
      <c r="O33" s="4"/>
    </row>
    <row r="34" spans="1:15" s="3" customFormat="1" ht="14.5" x14ac:dyDescent="0.35">
      <c r="A34" s="40">
        <v>67903</v>
      </c>
      <c r="B34" s="3" t="s">
        <v>427</v>
      </c>
      <c r="C34" s="35">
        <v>1555.316</v>
      </c>
      <c r="D34" s="4">
        <v>1106</v>
      </c>
      <c r="E34" s="36">
        <f t="shared" si="4"/>
        <v>1.406253164556962</v>
      </c>
      <c r="F34" s="37">
        <v>459030229</v>
      </c>
      <c r="G34" s="35">
        <v>1545.7550000000001</v>
      </c>
      <c r="H34" s="38">
        <f t="shared" si="0"/>
        <v>296961.82706832583</v>
      </c>
      <c r="I34" s="3">
        <v>0</v>
      </c>
      <c r="J34" s="4">
        <v>99</v>
      </c>
      <c r="K34" s="35">
        <f t="shared" si="1"/>
        <v>139.21906329113924</v>
      </c>
      <c r="L34" s="35">
        <f t="shared" si="2"/>
        <v>1406.5359367088608</v>
      </c>
      <c r="M34" s="38">
        <f t="shared" si="3"/>
        <v>326355.13748342625</v>
      </c>
      <c r="N34" s="3">
        <v>1</v>
      </c>
      <c r="O34" s="4"/>
    </row>
    <row r="35" spans="1:15" s="3" customFormat="1" ht="14.5" x14ac:dyDescent="0.35">
      <c r="A35" s="40">
        <v>49906</v>
      </c>
      <c r="B35" s="3" t="s">
        <v>50</v>
      </c>
      <c r="C35" s="35">
        <v>699.06600000000003</v>
      </c>
      <c r="D35" s="4">
        <v>468</v>
      </c>
      <c r="E35" s="36">
        <f t="shared" si="4"/>
        <v>1.4937307692307693</v>
      </c>
      <c r="F35" s="37">
        <v>136446545</v>
      </c>
      <c r="G35" s="35">
        <v>710.553</v>
      </c>
      <c r="H35" s="38">
        <f t="shared" si="0"/>
        <v>192028.66640489871</v>
      </c>
      <c r="I35" s="3">
        <v>0</v>
      </c>
      <c r="J35" s="4">
        <v>218</v>
      </c>
      <c r="K35" s="35">
        <f t="shared" si="1"/>
        <v>325.63330769230771</v>
      </c>
      <c r="L35" s="35">
        <f t="shared" si="2"/>
        <v>384.91969230769229</v>
      </c>
      <c r="M35" s="38">
        <f t="shared" si="3"/>
        <v>354480.55198726768</v>
      </c>
      <c r="N35" s="3">
        <v>1</v>
      </c>
      <c r="O35" s="4"/>
    </row>
    <row r="36" spans="1:15" s="3" customFormat="1" ht="14.5" x14ac:dyDescent="0.35">
      <c r="A36" s="40">
        <v>152907</v>
      </c>
      <c r="B36" s="3" t="s">
        <v>430</v>
      </c>
      <c r="C36" s="35">
        <v>11009.652</v>
      </c>
      <c r="D36" s="4">
        <v>9400</v>
      </c>
      <c r="E36" s="36">
        <f t="shared" si="4"/>
        <v>1.171239574468085</v>
      </c>
      <c r="F36" s="37">
        <v>3520867325</v>
      </c>
      <c r="G36" s="35">
        <v>11595.825000000001</v>
      </c>
      <c r="H36" s="38">
        <f t="shared" si="0"/>
        <v>303632.32672103966</v>
      </c>
      <c r="I36" s="3">
        <v>0</v>
      </c>
      <c r="J36" s="4">
        <v>683</v>
      </c>
      <c r="K36" s="35">
        <f t="shared" si="1"/>
        <v>799.95662936170208</v>
      </c>
      <c r="L36" s="35">
        <f t="shared" si="2"/>
        <v>10795.868370638298</v>
      </c>
      <c r="M36" s="38">
        <f t="shared" si="3"/>
        <v>326130.99790802941</v>
      </c>
      <c r="N36" s="3">
        <v>1</v>
      </c>
      <c r="O36" s="4"/>
    </row>
    <row r="37" spans="1:15" s="3" customFormat="1" ht="14.5" x14ac:dyDescent="0.35">
      <c r="A37" s="40">
        <v>205902</v>
      </c>
      <c r="B37" s="3" t="s">
        <v>433</v>
      </c>
      <c r="C37" s="35">
        <v>5421.201</v>
      </c>
      <c r="D37" s="4">
        <v>4531</v>
      </c>
      <c r="E37" s="36">
        <f t="shared" si="4"/>
        <v>1.1964689913926285</v>
      </c>
      <c r="F37" s="37">
        <v>1734569473</v>
      </c>
      <c r="G37" s="35">
        <v>5574.7380000000003</v>
      </c>
      <c r="H37" s="38">
        <f t="shared" si="0"/>
        <v>311148.16032609961</v>
      </c>
      <c r="I37" s="3">
        <v>0</v>
      </c>
      <c r="J37" s="4">
        <v>128</v>
      </c>
      <c r="K37" s="35">
        <f t="shared" si="1"/>
        <v>153.14803089825645</v>
      </c>
      <c r="L37" s="35">
        <f t="shared" si="2"/>
        <v>5421.5899691017439</v>
      </c>
      <c r="M37" s="38">
        <f t="shared" si="3"/>
        <v>319937.41372650978</v>
      </c>
      <c r="N37" s="3">
        <v>1</v>
      </c>
      <c r="O37" s="4"/>
    </row>
    <row r="38" spans="1:15" s="3" customFormat="1" ht="14.5" x14ac:dyDescent="0.35">
      <c r="A38" s="40">
        <v>161924</v>
      </c>
      <c r="B38" s="3" t="s">
        <v>208</v>
      </c>
      <c r="C38" s="35">
        <v>262.459</v>
      </c>
      <c r="D38" s="4">
        <v>170</v>
      </c>
      <c r="E38" s="36">
        <f t="shared" si="4"/>
        <v>1.5438764705882353</v>
      </c>
      <c r="F38" s="37">
        <v>66620537</v>
      </c>
      <c r="G38" s="35">
        <v>260.17900000000003</v>
      </c>
      <c r="H38" s="38">
        <f t="shared" si="0"/>
        <v>256056.54952936244</v>
      </c>
      <c r="I38" s="3">
        <v>0</v>
      </c>
      <c r="J38" s="4">
        <v>91</v>
      </c>
      <c r="K38" s="35">
        <f t="shared" si="1"/>
        <v>140.49275882352941</v>
      </c>
      <c r="L38" s="35">
        <f t="shared" si="2"/>
        <v>119.68624117647062</v>
      </c>
      <c r="M38" s="38">
        <f t="shared" si="3"/>
        <v>556626.52904080902</v>
      </c>
      <c r="N38" s="3">
        <v>1</v>
      </c>
      <c r="O38" s="4"/>
    </row>
    <row r="39" spans="1:15" s="3" customFormat="1" ht="14.5" x14ac:dyDescent="0.35">
      <c r="A39" s="40">
        <v>244901</v>
      </c>
      <c r="B39" s="3" t="s">
        <v>311</v>
      </c>
      <c r="C39" s="35">
        <v>228.376</v>
      </c>
      <c r="D39" s="4">
        <v>116</v>
      </c>
      <c r="E39" s="36">
        <f t="shared" si="4"/>
        <v>1.9687586206896552</v>
      </c>
      <c r="F39" s="37">
        <v>47903863</v>
      </c>
      <c r="G39" s="35">
        <v>226.297</v>
      </c>
      <c r="H39" s="38">
        <f t="shared" si="0"/>
        <v>211685.80670534741</v>
      </c>
      <c r="I39" s="3">
        <v>0</v>
      </c>
      <c r="J39" s="4">
        <v>106</v>
      </c>
      <c r="K39" s="35">
        <f t="shared" si="1"/>
        <v>208.68841379310345</v>
      </c>
      <c r="L39" s="35">
        <f t="shared" si="2"/>
        <v>17.608586206896547</v>
      </c>
      <c r="M39" s="38">
        <f t="shared" si="3"/>
        <v>2720483.2027478763</v>
      </c>
      <c r="N39" s="3">
        <v>1</v>
      </c>
      <c r="O39" s="4"/>
    </row>
    <row r="40" spans="1:15" s="3" customFormat="1" ht="14.5" x14ac:dyDescent="0.35">
      <c r="A40" s="40">
        <v>202903</v>
      </c>
      <c r="B40" s="3" t="s">
        <v>343</v>
      </c>
      <c r="C40" s="35">
        <v>1448.4670000000001</v>
      </c>
      <c r="D40" s="4">
        <v>903</v>
      </c>
      <c r="E40" s="36">
        <f t="shared" si="4"/>
        <v>1.6040609080841639</v>
      </c>
      <c r="F40" s="37">
        <v>437803837</v>
      </c>
      <c r="G40" s="35">
        <v>1418.4470000000001</v>
      </c>
      <c r="H40" s="38">
        <f t="shared" si="0"/>
        <v>308650.12016663293</v>
      </c>
      <c r="I40" s="3">
        <v>0</v>
      </c>
      <c r="J40" s="4">
        <v>32</v>
      </c>
      <c r="K40" s="35">
        <f t="shared" si="1"/>
        <v>51.329949058693245</v>
      </c>
      <c r="L40" s="35">
        <f t="shared" si="2"/>
        <v>1367.1170509413068</v>
      </c>
      <c r="M40" s="38">
        <f t="shared" si="3"/>
        <v>320238.73646997311</v>
      </c>
      <c r="N40" s="3">
        <v>1</v>
      </c>
      <c r="O40" s="4"/>
    </row>
    <row r="41" spans="1:15" s="3" customFormat="1" ht="14.5" x14ac:dyDescent="0.35">
      <c r="A41" s="40">
        <v>19913</v>
      </c>
      <c r="B41" s="3" t="s">
        <v>339</v>
      </c>
      <c r="C41" s="35">
        <v>138.297</v>
      </c>
      <c r="D41" s="4">
        <v>82</v>
      </c>
      <c r="E41" s="36">
        <f t="shared" si="4"/>
        <v>1.6865487804878048</v>
      </c>
      <c r="F41" s="37">
        <v>18405759</v>
      </c>
      <c r="G41" s="35">
        <v>134.20699999999999</v>
      </c>
      <c r="H41" s="38">
        <f t="shared" si="0"/>
        <v>137144.55281766228</v>
      </c>
      <c r="I41" s="3">
        <v>0</v>
      </c>
      <c r="J41" s="4">
        <v>63</v>
      </c>
      <c r="K41" s="35">
        <f t="shared" si="1"/>
        <v>106.25257317073169</v>
      </c>
      <c r="L41" s="35">
        <f t="shared" si="2"/>
        <v>27.9544268292683</v>
      </c>
      <c r="M41" s="38">
        <f t="shared" si="3"/>
        <v>658420.18913187517</v>
      </c>
      <c r="N41" s="3">
        <v>1</v>
      </c>
      <c r="O41" s="4"/>
    </row>
    <row r="42" spans="1:15" s="3" customFormat="1" ht="14.5" x14ac:dyDescent="0.35">
      <c r="A42" s="40">
        <v>146905</v>
      </c>
      <c r="B42" s="3" t="s">
        <v>191</v>
      </c>
      <c r="C42" s="35">
        <v>796.97</v>
      </c>
      <c r="D42" s="4">
        <v>467</v>
      </c>
      <c r="E42" s="36">
        <f t="shared" si="4"/>
        <v>1.706573875802998</v>
      </c>
      <c r="F42" s="37">
        <v>228610694</v>
      </c>
      <c r="G42" s="35">
        <v>764.88300000000004</v>
      </c>
      <c r="H42" s="38">
        <f t="shared" si="0"/>
        <v>298883.22004803346</v>
      </c>
      <c r="I42" s="3">
        <v>0</v>
      </c>
      <c r="J42" s="4">
        <v>62</v>
      </c>
      <c r="K42" s="35">
        <f t="shared" si="1"/>
        <v>105.80758029978588</v>
      </c>
      <c r="L42" s="35">
        <f t="shared" si="2"/>
        <v>659.07541970021418</v>
      </c>
      <c r="M42" s="38">
        <f t="shared" si="3"/>
        <v>346865.7564319201</v>
      </c>
      <c r="N42" s="3">
        <v>1</v>
      </c>
      <c r="O42" s="4"/>
    </row>
    <row r="43" spans="1:15" s="3" customFormat="1" ht="14.5" x14ac:dyDescent="0.35">
      <c r="A43" s="40">
        <v>133904</v>
      </c>
      <c r="B43" s="3" t="s">
        <v>172</v>
      </c>
      <c r="C43" s="35">
        <v>1544.3600000000001</v>
      </c>
      <c r="D43" s="4">
        <v>1092</v>
      </c>
      <c r="E43" s="36">
        <f t="shared" si="4"/>
        <v>1.4142490842490845</v>
      </c>
      <c r="F43" s="37">
        <v>485333304</v>
      </c>
      <c r="G43" s="35">
        <v>1572.5230000000001</v>
      </c>
      <c r="H43" s="38">
        <f t="shared" si="0"/>
        <v>308633.51696604752</v>
      </c>
      <c r="I43" s="3">
        <v>0</v>
      </c>
      <c r="J43" s="4">
        <v>134</v>
      </c>
      <c r="K43" s="35">
        <f t="shared" si="1"/>
        <v>189.50937728937731</v>
      </c>
      <c r="L43" s="35">
        <f t="shared" si="2"/>
        <v>1383.0136227106227</v>
      </c>
      <c r="M43" s="38">
        <f t="shared" si="3"/>
        <v>350924.4565854501</v>
      </c>
      <c r="N43" s="3">
        <v>1</v>
      </c>
      <c r="O43" s="4"/>
    </row>
    <row r="44" spans="1:15" s="3" customFormat="1" ht="14.5" x14ac:dyDescent="0.35">
      <c r="A44" s="40">
        <v>208903</v>
      </c>
      <c r="B44" s="3" t="s">
        <v>274</v>
      </c>
      <c r="C44" s="35">
        <v>414.173</v>
      </c>
      <c r="D44" s="4">
        <v>268</v>
      </c>
      <c r="E44" s="36">
        <f t="shared" si="4"/>
        <v>1.5454216417910447</v>
      </c>
      <c r="F44" s="37">
        <v>131419946</v>
      </c>
      <c r="G44" s="35">
        <v>436.93600000000004</v>
      </c>
      <c r="H44" s="38">
        <f t="shared" si="0"/>
        <v>300776.19147884357</v>
      </c>
      <c r="I44" s="3">
        <v>0</v>
      </c>
      <c r="J44" s="4">
        <v>131</v>
      </c>
      <c r="K44" s="35">
        <f t="shared" si="1"/>
        <v>202.45023507462685</v>
      </c>
      <c r="L44" s="35">
        <f t="shared" si="2"/>
        <v>234.48576492537319</v>
      </c>
      <c r="M44" s="38">
        <f t="shared" si="3"/>
        <v>560460.23110113037</v>
      </c>
      <c r="N44" s="3">
        <v>1</v>
      </c>
      <c r="O44" s="4"/>
    </row>
    <row r="45" spans="1:15" s="3" customFormat="1" ht="14.5" x14ac:dyDescent="0.35">
      <c r="A45" s="40">
        <v>50909</v>
      </c>
      <c r="B45" s="3" t="s">
        <v>398</v>
      </c>
      <c r="C45" s="35">
        <v>434.46200000000005</v>
      </c>
      <c r="D45" s="4">
        <v>276</v>
      </c>
      <c r="E45" s="36">
        <f t="shared" si="4"/>
        <v>1.5741376811594205</v>
      </c>
      <c r="F45" s="37">
        <v>80546380</v>
      </c>
      <c r="G45" s="35">
        <v>411.43400000000003</v>
      </c>
      <c r="H45" s="38">
        <f t="shared" si="0"/>
        <v>195769.86831423751</v>
      </c>
      <c r="I45" s="3">
        <v>0</v>
      </c>
      <c r="J45" s="4">
        <v>124</v>
      </c>
      <c r="K45" s="35">
        <f t="shared" si="1"/>
        <v>195.19307246376815</v>
      </c>
      <c r="L45" s="35">
        <f t="shared" si="2"/>
        <v>216.24092753623188</v>
      </c>
      <c r="M45" s="38">
        <f t="shared" si="3"/>
        <v>372484.43630775763</v>
      </c>
      <c r="N45" s="3">
        <v>1</v>
      </c>
      <c r="O45" s="4"/>
    </row>
    <row r="46" spans="1:15" s="3" customFormat="1" ht="14.5" x14ac:dyDescent="0.35">
      <c r="A46" s="40">
        <v>232901</v>
      </c>
      <c r="B46" s="3" t="s">
        <v>435</v>
      </c>
      <c r="C46" s="35">
        <v>610.84100000000001</v>
      </c>
      <c r="D46" s="4">
        <v>420</v>
      </c>
      <c r="E46" s="36">
        <f t="shared" si="4"/>
        <v>1.4543833333333334</v>
      </c>
      <c r="F46" s="37">
        <v>145997941</v>
      </c>
      <c r="G46" s="35">
        <v>614.34199999999998</v>
      </c>
      <c r="H46" s="38">
        <f t="shared" si="0"/>
        <v>237649.29143701718</v>
      </c>
      <c r="I46" s="3">
        <v>0</v>
      </c>
      <c r="J46" s="4">
        <v>274</v>
      </c>
      <c r="K46" s="35">
        <f t="shared" si="1"/>
        <v>398.50103333333334</v>
      </c>
      <c r="L46" s="35">
        <f t="shared" si="2"/>
        <v>215.84096666666665</v>
      </c>
      <c r="M46" s="38">
        <f t="shared" si="3"/>
        <v>676414.41406937118</v>
      </c>
      <c r="N46" s="3">
        <v>1</v>
      </c>
      <c r="O46" s="4"/>
    </row>
    <row r="47" spans="1:15" s="3" customFormat="1" ht="14.5" x14ac:dyDescent="0.35">
      <c r="A47" s="40">
        <v>61912</v>
      </c>
      <c r="B47" s="3" t="s">
        <v>426</v>
      </c>
      <c r="C47" s="35">
        <v>4944.0309999999999</v>
      </c>
      <c r="D47" s="4">
        <v>3947</v>
      </c>
      <c r="E47" s="36">
        <f t="shared" si="4"/>
        <v>1.2526047631112236</v>
      </c>
      <c r="F47" s="37">
        <v>1565722144</v>
      </c>
      <c r="G47" s="35">
        <v>4965.7579999999998</v>
      </c>
      <c r="H47" s="38">
        <f t="shared" si="0"/>
        <v>315303.75503598846</v>
      </c>
      <c r="I47" s="3">
        <v>0</v>
      </c>
      <c r="J47" s="4">
        <v>280</v>
      </c>
      <c r="K47" s="35">
        <f t="shared" si="1"/>
        <v>350.72933367114263</v>
      </c>
      <c r="L47" s="35">
        <f t="shared" si="2"/>
        <v>4615.0286663288571</v>
      </c>
      <c r="M47" s="38">
        <f t="shared" si="3"/>
        <v>339265.96283647657</v>
      </c>
      <c r="N47" s="3">
        <v>1</v>
      </c>
      <c r="O47" s="4"/>
    </row>
    <row r="48" spans="1:15" s="3" customFormat="1" ht="14.5" x14ac:dyDescent="0.35">
      <c r="A48" s="40">
        <v>201903</v>
      </c>
      <c r="B48" s="3" t="s">
        <v>267</v>
      </c>
      <c r="C48" s="35">
        <v>313.697</v>
      </c>
      <c r="D48" s="4">
        <v>184</v>
      </c>
      <c r="E48" s="36">
        <f t="shared" si="4"/>
        <v>1.7048749999999999</v>
      </c>
      <c r="F48" s="37">
        <v>80230082</v>
      </c>
      <c r="G48" s="35">
        <v>293.12900000000002</v>
      </c>
      <c r="H48" s="38">
        <f t="shared" si="0"/>
        <v>273702.30171699147</v>
      </c>
      <c r="I48" s="3">
        <v>0</v>
      </c>
      <c r="J48" s="4">
        <v>42</v>
      </c>
      <c r="K48" s="35">
        <f t="shared" si="1"/>
        <v>71.604749999999996</v>
      </c>
      <c r="L48" s="35">
        <f t="shared" si="2"/>
        <v>221.52425000000002</v>
      </c>
      <c r="M48" s="38">
        <f t="shared" si="3"/>
        <v>362172.9088350372</v>
      </c>
      <c r="N48" s="3">
        <v>1</v>
      </c>
      <c r="O48" s="4"/>
    </row>
    <row r="49" spans="1:15" s="3" customFormat="1" ht="14.5" x14ac:dyDescent="0.35">
      <c r="A49" s="40">
        <v>146906</v>
      </c>
      <c r="B49" s="3" t="s">
        <v>192</v>
      </c>
      <c r="C49" s="35">
        <v>2836.877</v>
      </c>
      <c r="D49" s="4">
        <v>2129</v>
      </c>
      <c r="E49" s="36">
        <f t="shared" si="4"/>
        <v>1.3324927195866605</v>
      </c>
      <c r="F49" s="37">
        <v>843589091</v>
      </c>
      <c r="G49" s="35">
        <v>2818.6980000000003</v>
      </c>
      <c r="H49" s="38">
        <f t="shared" si="0"/>
        <v>299283.24744261353</v>
      </c>
      <c r="I49" s="3">
        <v>0</v>
      </c>
      <c r="J49" s="4">
        <v>151</v>
      </c>
      <c r="K49" s="35">
        <f t="shared" si="1"/>
        <v>201.20640065758573</v>
      </c>
      <c r="L49" s="35">
        <f t="shared" si="2"/>
        <v>2617.4915993424147</v>
      </c>
      <c r="M49" s="38">
        <f t="shared" si="3"/>
        <v>322289.13025429868</v>
      </c>
      <c r="N49" s="3">
        <v>1</v>
      </c>
      <c r="O49" s="4"/>
    </row>
    <row r="50" spans="1:15" s="3" customFormat="1" ht="14.5" x14ac:dyDescent="0.35">
      <c r="A50" s="40">
        <v>111902</v>
      </c>
      <c r="B50" s="3" t="s">
        <v>143</v>
      </c>
      <c r="C50" s="35">
        <v>568.53399999999999</v>
      </c>
      <c r="D50" s="4">
        <v>366</v>
      </c>
      <c r="E50" s="36">
        <f t="shared" si="4"/>
        <v>1.5533715846994536</v>
      </c>
      <c r="F50" s="37">
        <v>170175862</v>
      </c>
      <c r="G50" s="35">
        <v>583.90800000000002</v>
      </c>
      <c r="H50" s="38">
        <f t="shared" si="0"/>
        <v>291442.93621597922</v>
      </c>
      <c r="I50" s="3">
        <v>0</v>
      </c>
      <c r="J50" s="4">
        <v>41</v>
      </c>
      <c r="K50" s="35">
        <f t="shared" si="1"/>
        <v>63.688234972677598</v>
      </c>
      <c r="L50" s="35">
        <f t="shared" si="2"/>
        <v>520.21976502732241</v>
      </c>
      <c r="M50" s="38">
        <f t="shared" si="3"/>
        <v>327123.0226922697</v>
      </c>
      <c r="N50" s="3">
        <v>1</v>
      </c>
      <c r="O50" s="4"/>
    </row>
    <row r="51" spans="1:15" s="3" customFormat="1" ht="14.5" x14ac:dyDescent="0.35">
      <c r="A51" s="40">
        <v>178906</v>
      </c>
      <c r="B51" s="3" t="s">
        <v>432</v>
      </c>
      <c r="C51" s="35">
        <v>1239.3590000000002</v>
      </c>
      <c r="D51" s="4">
        <v>942</v>
      </c>
      <c r="E51" s="36">
        <f t="shared" si="4"/>
        <v>1.315667728237792</v>
      </c>
      <c r="F51" s="37">
        <v>335783242</v>
      </c>
      <c r="G51" s="35">
        <v>1360.5540000000001</v>
      </c>
      <c r="H51" s="38">
        <f t="shared" si="0"/>
        <v>246798.90838584868</v>
      </c>
      <c r="I51" s="3">
        <v>0</v>
      </c>
      <c r="J51" s="4">
        <v>385</v>
      </c>
      <c r="K51" s="35">
        <f t="shared" si="1"/>
        <v>506.53207537154992</v>
      </c>
      <c r="L51" s="35">
        <f t="shared" si="2"/>
        <v>854.02192462845017</v>
      </c>
      <c r="M51" s="38">
        <f t="shared" si="3"/>
        <v>393178.71393768431</v>
      </c>
      <c r="N51" s="3">
        <v>1</v>
      </c>
      <c r="O51" s="4"/>
    </row>
    <row r="52" spans="1:15" s="3" customFormat="1" ht="14.5" x14ac:dyDescent="0.35">
      <c r="A52" s="40">
        <v>127905</v>
      </c>
      <c r="B52" s="3" t="s">
        <v>349</v>
      </c>
      <c r="C52" s="35">
        <v>263.96100000000001</v>
      </c>
      <c r="D52" s="4">
        <v>107</v>
      </c>
      <c r="E52" s="36">
        <f t="shared" si="4"/>
        <v>2.4669252336448597</v>
      </c>
      <c r="F52" s="37">
        <v>75406088</v>
      </c>
      <c r="G52" s="35">
        <v>249.61200000000002</v>
      </c>
      <c r="H52" s="38">
        <f t="shared" si="0"/>
        <v>302093.20064740477</v>
      </c>
      <c r="I52" s="3">
        <v>0</v>
      </c>
      <c r="J52" s="4">
        <v>23</v>
      </c>
      <c r="K52" s="35">
        <f t="shared" si="1"/>
        <v>56.739280373831775</v>
      </c>
      <c r="L52" s="35">
        <f t="shared" si="2"/>
        <v>192.87271962616825</v>
      </c>
      <c r="M52" s="38">
        <f t="shared" si="3"/>
        <v>390962.95290570054</v>
      </c>
      <c r="N52" s="3">
        <v>1</v>
      </c>
      <c r="O52" s="4"/>
    </row>
    <row r="53" spans="1:15" s="3" customFormat="1" ht="14.5" x14ac:dyDescent="0.35">
      <c r="A53" s="40">
        <v>109908</v>
      </c>
      <c r="B53" s="3" t="s">
        <v>139</v>
      </c>
      <c r="C53" s="35">
        <v>219.03800000000001</v>
      </c>
      <c r="D53" s="4">
        <v>138</v>
      </c>
      <c r="E53" s="36">
        <f t="shared" si="4"/>
        <v>1.5872318840579711</v>
      </c>
      <c r="F53" s="37">
        <v>48709901</v>
      </c>
      <c r="G53" s="35">
        <v>182.416</v>
      </c>
      <c r="H53" s="38">
        <f t="shared" si="0"/>
        <v>267026.47245855629</v>
      </c>
      <c r="I53" s="3">
        <v>0</v>
      </c>
      <c r="J53" s="4">
        <v>97</v>
      </c>
      <c r="K53" s="35">
        <f t="shared" si="1"/>
        <v>153.96149275362319</v>
      </c>
      <c r="L53" s="35">
        <f t="shared" si="2"/>
        <v>28.454507246376807</v>
      </c>
      <c r="M53" s="38">
        <f t="shared" si="3"/>
        <v>1711851.8545494184</v>
      </c>
      <c r="N53" s="3">
        <v>1</v>
      </c>
      <c r="O53" s="4"/>
    </row>
    <row r="54" spans="1:15" s="3" customFormat="1" ht="14.5" x14ac:dyDescent="0.35">
      <c r="A54" s="40">
        <v>19910</v>
      </c>
      <c r="B54" s="3" t="s">
        <v>422</v>
      </c>
      <c r="C54" s="35">
        <v>210.571</v>
      </c>
      <c r="D54" s="4">
        <v>137</v>
      </c>
      <c r="E54" s="36">
        <f t="shared" si="4"/>
        <v>1.537014598540146</v>
      </c>
      <c r="F54" s="37">
        <v>18722105</v>
      </c>
      <c r="G54" s="35">
        <v>190.38200000000001</v>
      </c>
      <c r="H54" s="38">
        <f t="shared" si="0"/>
        <v>98339.680221869712</v>
      </c>
      <c r="I54" s="3">
        <v>0</v>
      </c>
      <c r="J54" s="4">
        <v>98</v>
      </c>
      <c r="K54" s="35">
        <f t="shared" si="1"/>
        <v>150.62743065693431</v>
      </c>
      <c r="L54" s="35">
        <f t="shared" si="2"/>
        <v>39.754569343065697</v>
      </c>
      <c r="M54" s="38">
        <f t="shared" si="3"/>
        <v>470942.21643896779</v>
      </c>
      <c r="N54" s="3">
        <v>1</v>
      </c>
      <c r="O54" s="4"/>
    </row>
    <row r="55" spans="1:15" s="3" customFormat="1" ht="14.5" x14ac:dyDescent="0.35">
      <c r="A55" s="40">
        <v>11905</v>
      </c>
      <c r="B55" s="3" t="s">
        <v>421</v>
      </c>
      <c r="C55" s="35">
        <v>511.346</v>
      </c>
      <c r="D55" s="4">
        <v>321</v>
      </c>
      <c r="E55" s="36">
        <f t="shared" si="4"/>
        <v>1.5929781931464175</v>
      </c>
      <c r="F55" s="37">
        <v>84822917</v>
      </c>
      <c r="G55" s="35">
        <v>375.95</v>
      </c>
      <c r="H55" s="38">
        <f t="shared" si="0"/>
        <v>225622.86740258013</v>
      </c>
      <c r="I55" s="3">
        <v>0</v>
      </c>
      <c r="J55" s="4">
        <v>105</v>
      </c>
      <c r="K55" s="35">
        <f t="shared" si="1"/>
        <v>167.26271028037385</v>
      </c>
      <c r="L55" s="35">
        <f t="shared" si="2"/>
        <v>208.68728971962614</v>
      </c>
      <c r="M55" s="38">
        <f t="shared" si="3"/>
        <v>406459.43082571344</v>
      </c>
      <c r="N55" s="3">
        <v>1</v>
      </c>
      <c r="O55" s="4"/>
    </row>
    <row r="56" spans="1:15" s="3" customFormat="1" ht="14.5" x14ac:dyDescent="0.35">
      <c r="A56" s="40">
        <v>169908</v>
      </c>
      <c r="B56" s="3" t="s">
        <v>218</v>
      </c>
      <c r="C56" s="35">
        <v>215.80800000000002</v>
      </c>
      <c r="D56" s="4">
        <v>137</v>
      </c>
      <c r="E56" s="36">
        <f t="shared" si="4"/>
        <v>1.575240875912409</v>
      </c>
      <c r="F56" s="37">
        <v>33912348</v>
      </c>
      <c r="G56" s="35">
        <v>221.30200000000002</v>
      </c>
      <c r="H56" s="38">
        <f t="shared" si="0"/>
        <v>153240.13339237781</v>
      </c>
      <c r="I56" s="3">
        <v>0</v>
      </c>
      <c r="J56" s="4">
        <v>96</v>
      </c>
      <c r="K56" s="35">
        <f t="shared" si="1"/>
        <v>151.22312408759126</v>
      </c>
      <c r="L56" s="35">
        <f t="shared" si="2"/>
        <v>70.078875912408762</v>
      </c>
      <c r="M56" s="38">
        <f t="shared" si="3"/>
        <v>483916.83739886002</v>
      </c>
      <c r="N56" s="3">
        <v>1</v>
      </c>
      <c r="O56" s="4"/>
    </row>
    <row r="57" spans="1:15" s="3" customFormat="1" ht="14.5" x14ac:dyDescent="0.35">
      <c r="A57" s="40">
        <v>209902</v>
      </c>
      <c r="B57" s="3" t="s">
        <v>276</v>
      </c>
      <c r="C57" s="35">
        <v>262.55500000000001</v>
      </c>
      <c r="D57" s="4">
        <v>119</v>
      </c>
      <c r="E57" s="36">
        <f t="shared" si="4"/>
        <v>2.2063445378151263</v>
      </c>
      <c r="F57" s="37">
        <v>52936863</v>
      </c>
      <c r="G57" s="35">
        <v>255.929</v>
      </c>
      <c r="H57" s="38">
        <f t="shared" si="0"/>
        <v>206841.98742620024</v>
      </c>
      <c r="I57" s="3">
        <v>0</v>
      </c>
      <c r="J57" s="4">
        <v>53</v>
      </c>
      <c r="K57" s="35">
        <f t="shared" si="1"/>
        <v>116.9362605042017</v>
      </c>
      <c r="L57" s="35">
        <f t="shared" si="2"/>
        <v>138.9927394957983</v>
      </c>
      <c r="M57" s="38">
        <f t="shared" si="3"/>
        <v>380860.63482186606</v>
      </c>
      <c r="N57" s="3">
        <v>1</v>
      </c>
      <c r="O57" s="4"/>
    </row>
    <row r="58" spans="1:15" s="3" customFormat="1" ht="14.5" x14ac:dyDescent="0.35">
      <c r="A58" s="40">
        <v>244905</v>
      </c>
      <c r="B58" s="3" t="s">
        <v>10</v>
      </c>
      <c r="C58" s="35">
        <v>333.30500000000001</v>
      </c>
      <c r="D58" s="4">
        <v>210</v>
      </c>
      <c r="E58" s="36">
        <f t="shared" si="4"/>
        <v>1.5871666666666666</v>
      </c>
      <c r="F58" s="37">
        <v>33232444</v>
      </c>
      <c r="G58" s="35">
        <v>340.10599999999999</v>
      </c>
      <c r="H58" s="38">
        <f t="shared" si="0"/>
        <v>97712.019194015986</v>
      </c>
      <c r="I58" s="3">
        <v>0</v>
      </c>
      <c r="J58" s="4">
        <v>172</v>
      </c>
      <c r="K58" s="35">
        <f t="shared" si="1"/>
        <v>272.99266666666665</v>
      </c>
      <c r="L58" s="35">
        <f t="shared" si="2"/>
        <v>67.113333333333344</v>
      </c>
      <c r="M58" s="38">
        <f t="shared" si="3"/>
        <v>495169.02751564508</v>
      </c>
      <c r="N58" s="3">
        <v>1</v>
      </c>
      <c r="O58" s="4"/>
    </row>
    <row r="59" spans="1:15" s="3" customFormat="1" ht="14.5" x14ac:dyDescent="0.35">
      <c r="A59" s="40">
        <v>200906</v>
      </c>
      <c r="B59" s="3" t="s">
        <v>383</v>
      </c>
      <c r="C59" s="35">
        <v>140.80600000000001</v>
      </c>
      <c r="D59" s="4">
        <v>77</v>
      </c>
      <c r="E59" s="36">
        <f t="shared" si="4"/>
        <v>1.8286493506493509</v>
      </c>
      <c r="F59" s="37">
        <v>5649853</v>
      </c>
      <c r="G59" s="35">
        <v>150.239</v>
      </c>
      <c r="H59" s="38">
        <f t="shared" si="0"/>
        <v>37605.768142759203</v>
      </c>
      <c r="I59" s="3">
        <v>0</v>
      </c>
      <c r="J59" s="4">
        <v>76</v>
      </c>
      <c r="K59" s="35">
        <f t="shared" si="1"/>
        <v>138.97735064935065</v>
      </c>
      <c r="L59" s="35">
        <f t="shared" si="2"/>
        <v>11.26164935064935</v>
      </c>
      <c r="M59" s="38">
        <f t="shared" si="3"/>
        <v>501689.65700163873</v>
      </c>
      <c r="N59" s="3">
        <v>1</v>
      </c>
      <c r="O59" s="4"/>
    </row>
    <row r="60" spans="1:15" s="3" customFormat="1" ht="14.5" x14ac:dyDescent="0.35">
      <c r="A60" s="40">
        <v>66005</v>
      </c>
      <c r="B60" s="3" t="s">
        <v>76</v>
      </c>
      <c r="C60" s="35">
        <v>100.751</v>
      </c>
      <c r="D60" s="4">
        <v>27</v>
      </c>
      <c r="E60" s="36">
        <f t="shared" si="4"/>
        <v>3.7315185185185187</v>
      </c>
      <c r="F60" s="37">
        <v>23944487</v>
      </c>
      <c r="G60" s="35">
        <v>100.45700000000001</v>
      </c>
      <c r="H60" s="38">
        <f t="shared" si="0"/>
        <v>238355.58497665665</v>
      </c>
      <c r="I60" s="3">
        <v>0</v>
      </c>
      <c r="J60" s="4">
        <v>9</v>
      </c>
      <c r="K60" s="35">
        <f t="shared" si="1"/>
        <v>33.583666666666666</v>
      </c>
      <c r="L60" s="35">
        <f t="shared" si="2"/>
        <v>66.873333333333335</v>
      </c>
      <c r="M60" s="38">
        <f t="shared" si="3"/>
        <v>358057.3272854152</v>
      </c>
      <c r="N60" s="3">
        <v>1</v>
      </c>
      <c r="O60" s="4"/>
    </row>
    <row r="61" spans="1:15" s="3" customFormat="1" ht="14.5" x14ac:dyDescent="0.35">
      <c r="A61" s="40">
        <v>196903</v>
      </c>
      <c r="B61" s="3" t="s">
        <v>259</v>
      </c>
      <c r="C61" s="35">
        <v>1197.6180000000002</v>
      </c>
      <c r="D61" s="4">
        <v>728</v>
      </c>
      <c r="E61" s="36">
        <f t="shared" si="4"/>
        <v>1.6450796703296706</v>
      </c>
      <c r="F61" s="37">
        <v>382931336</v>
      </c>
      <c r="G61" s="35">
        <v>1225.26</v>
      </c>
      <c r="H61" s="38">
        <f t="shared" si="0"/>
        <v>312530.67593816825</v>
      </c>
      <c r="I61" s="3">
        <v>0</v>
      </c>
      <c r="J61" s="4">
        <v>30</v>
      </c>
      <c r="K61" s="35">
        <f t="shared" si="1"/>
        <v>49.352390109890116</v>
      </c>
      <c r="L61" s="35">
        <f t="shared" si="2"/>
        <v>1175.9076098901098</v>
      </c>
      <c r="M61" s="38">
        <f t="shared" si="3"/>
        <v>325647.46820184746</v>
      </c>
      <c r="N61" s="3">
        <v>1</v>
      </c>
      <c r="O61" s="4"/>
    </row>
    <row r="62" spans="1:15" s="3" customFormat="1" ht="14.5" x14ac:dyDescent="0.35">
      <c r="A62" s="40">
        <v>137903</v>
      </c>
      <c r="B62" s="3" t="s">
        <v>175</v>
      </c>
      <c r="C62" s="35">
        <v>737.02200000000005</v>
      </c>
      <c r="D62" s="4">
        <v>395</v>
      </c>
      <c r="E62" s="36">
        <f t="shared" si="4"/>
        <v>1.8658784810126583</v>
      </c>
      <c r="F62" s="37">
        <v>219198490</v>
      </c>
      <c r="G62" s="35">
        <v>767.75400000000002</v>
      </c>
      <c r="H62" s="38">
        <f t="shared" si="0"/>
        <v>285506.15171005297</v>
      </c>
      <c r="I62" s="3">
        <v>0</v>
      </c>
      <c r="J62" s="4">
        <v>140</v>
      </c>
      <c r="K62" s="35">
        <f t="shared" si="1"/>
        <v>261.22298734177218</v>
      </c>
      <c r="L62" s="35">
        <f t="shared" si="2"/>
        <v>506.53101265822784</v>
      </c>
      <c r="M62" s="38">
        <f t="shared" si="3"/>
        <v>432744.46089621761</v>
      </c>
      <c r="N62" s="3">
        <v>1</v>
      </c>
      <c r="O62" s="4"/>
    </row>
    <row r="63" spans="1:15" s="3" customFormat="1" ht="14.5" x14ac:dyDescent="0.35">
      <c r="A63" s="40">
        <v>160904</v>
      </c>
      <c r="B63" s="3" t="s">
        <v>396</v>
      </c>
      <c r="C63" s="35">
        <v>369.39100000000002</v>
      </c>
      <c r="D63" s="4">
        <v>181</v>
      </c>
      <c r="E63" s="36">
        <f t="shared" si="4"/>
        <v>2.0408342541436464</v>
      </c>
      <c r="F63" s="37">
        <v>62027268</v>
      </c>
      <c r="G63" s="35">
        <v>381.81700000000001</v>
      </c>
      <c r="H63" s="38">
        <f t="shared" si="0"/>
        <v>162452.87140174481</v>
      </c>
      <c r="I63" s="3">
        <v>0</v>
      </c>
      <c r="J63" s="4">
        <v>110</v>
      </c>
      <c r="K63" s="35">
        <f t="shared" si="1"/>
        <v>224.49176795580109</v>
      </c>
      <c r="L63" s="35">
        <f t="shared" si="2"/>
        <v>157.32523204419891</v>
      </c>
      <c r="M63" s="38">
        <f t="shared" si="3"/>
        <v>394261.41118021088</v>
      </c>
      <c r="N63" s="3">
        <v>1</v>
      </c>
      <c r="O63" s="4"/>
    </row>
    <row r="64" spans="1:15" s="3" customFormat="1" ht="14.5" x14ac:dyDescent="0.35">
      <c r="A64" s="40">
        <v>91914</v>
      </c>
      <c r="B64" s="3" t="s">
        <v>111</v>
      </c>
      <c r="C64" s="35">
        <v>1261.2080000000001</v>
      </c>
      <c r="D64" s="4">
        <v>875</v>
      </c>
      <c r="E64" s="36">
        <f t="shared" si="4"/>
        <v>1.4413805714285715</v>
      </c>
      <c r="F64" s="37">
        <v>329885353</v>
      </c>
      <c r="G64" s="35">
        <v>1206.1480000000001</v>
      </c>
      <c r="H64" s="38">
        <f t="shared" si="0"/>
        <v>273503.21270689828</v>
      </c>
      <c r="I64" s="3">
        <v>0</v>
      </c>
      <c r="J64" s="4">
        <v>186</v>
      </c>
      <c r="K64" s="35">
        <f t="shared" si="1"/>
        <v>268.0967862857143</v>
      </c>
      <c r="L64" s="35">
        <f t="shared" si="2"/>
        <v>938.05121371428584</v>
      </c>
      <c r="M64" s="38">
        <f t="shared" si="3"/>
        <v>351670.9409647194</v>
      </c>
      <c r="N64" s="3">
        <v>1</v>
      </c>
      <c r="O64" s="4"/>
    </row>
    <row r="65" spans="1:15" s="3" customFormat="1" ht="14.5" x14ac:dyDescent="0.35">
      <c r="A65" s="40">
        <v>117907</v>
      </c>
      <c r="B65" s="3" t="s">
        <v>147</v>
      </c>
      <c r="C65" s="35">
        <v>196.03800000000001</v>
      </c>
      <c r="D65" s="4">
        <v>103</v>
      </c>
      <c r="E65" s="36">
        <f t="shared" si="4"/>
        <v>1.9032815533980583</v>
      </c>
      <c r="F65" s="37">
        <v>34902061</v>
      </c>
      <c r="G65" s="35">
        <v>203.29600000000002</v>
      </c>
      <c r="H65" s="38">
        <f t="shared" si="0"/>
        <v>171681.00208562883</v>
      </c>
      <c r="I65" s="3">
        <v>0</v>
      </c>
      <c r="J65" s="4">
        <v>92</v>
      </c>
      <c r="K65" s="35">
        <f t="shared" si="1"/>
        <v>175.10190291262137</v>
      </c>
      <c r="L65" s="35">
        <f t="shared" si="2"/>
        <v>28.194097087378651</v>
      </c>
      <c r="M65" s="38">
        <f t="shared" si="3"/>
        <v>1237920.8630740026</v>
      </c>
      <c r="N65" s="3">
        <v>1</v>
      </c>
      <c r="O65" s="4"/>
    </row>
    <row r="66" spans="1:15" s="3" customFormat="1" ht="14.5" x14ac:dyDescent="0.35">
      <c r="A66" s="40">
        <v>171902</v>
      </c>
      <c r="B66" s="3" t="s">
        <v>224</v>
      </c>
      <c r="C66" s="35">
        <v>854.952</v>
      </c>
      <c r="D66" s="4">
        <v>542</v>
      </c>
      <c r="E66" s="36">
        <f t="shared" si="4"/>
        <v>1.5774022140221402</v>
      </c>
      <c r="F66" s="37">
        <v>259656406</v>
      </c>
      <c r="G66" s="35">
        <v>831.58600000000001</v>
      </c>
      <c r="H66" s="38">
        <f t="shared" si="0"/>
        <v>312242.39705815155</v>
      </c>
      <c r="I66" s="3">
        <v>0</v>
      </c>
      <c r="J66" s="4">
        <v>57</v>
      </c>
      <c r="K66" s="35">
        <f t="shared" si="1"/>
        <v>89.911926199261998</v>
      </c>
      <c r="L66" s="35">
        <f t="shared" si="2"/>
        <v>741.67407380073803</v>
      </c>
      <c r="M66" s="38">
        <f t="shared" si="3"/>
        <v>350095.02849328483</v>
      </c>
      <c r="N66" s="3">
        <v>1</v>
      </c>
      <c r="O66" s="4"/>
    </row>
    <row r="67" spans="1:15" s="3" customFormat="1" ht="14.5" x14ac:dyDescent="0.35">
      <c r="A67" s="40">
        <v>143905</v>
      </c>
      <c r="B67" s="3" t="s">
        <v>184</v>
      </c>
      <c r="C67" s="35">
        <v>218.79</v>
      </c>
      <c r="D67" s="4">
        <v>143</v>
      </c>
      <c r="E67" s="36">
        <f t="shared" si="4"/>
        <v>1.53</v>
      </c>
      <c r="F67" s="37">
        <v>67809613</v>
      </c>
      <c r="G67" s="35">
        <v>216.84400000000002</v>
      </c>
      <c r="H67" s="38">
        <f t="shared" si="0"/>
        <v>312711.50227813539</v>
      </c>
      <c r="I67" s="3">
        <v>0</v>
      </c>
      <c r="J67" s="4">
        <v>93</v>
      </c>
      <c r="K67" s="35">
        <f t="shared" si="1"/>
        <v>142.29</v>
      </c>
      <c r="L67" s="35">
        <f t="shared" si="2"/>
        <v>74.55400000000003</v>
      </c>
      <c r="M67" s="38">
        <f t="shared" si="3"/>
        <v>909536.88601550518</v>
      </c>
      <c r="N67" s="3">
        <v>1</v>
      </c>
      <c r="O67" s="4"/>
    </row>
    <row r="68" spans="1:15" s="3" customFormat="1" ht="14.5" x14ac:dyDescent="0.35">
      <c r="A68" s="40">
        <v>180902</v>
      </c>
      <c r="B68" s="3" t="s">
        <v>380</v>
      </c>
      <c r="C68" s="35">
        <v>642.14400000000001</v>
      </c>
      <c r="D68" s="4">
        <v>362</v>
      </c>
      <c r="E68" s="36">
        <f t="shared" si="4"/>
        <v>1.773878453038674</v>
      </c>
      <c r="F68" s="37">
        <v>143640598</v>
      </c>
      <c r="G68" s="35">
        <v>617.00800000000004</v>
      </c>
      <c r="H68" s="38">
        <f t="shared" si="0"/>
        <v>232801.84049477478</v>
      </c>
      <c r="I68" s="3">
        <v>0</v>
      </c>
      <c r="J68" s="4">
        <v>137</v>
      </c>
      <c r="K68" s="35">
        <f t="shared" si="1"/>
        <v>243.02134806629834</v>
      </c>
      <c r="L68" s="35">
        <f t="shared" si="2"/>
        <v>373.98665193370169</v>
      </c>
      <c r="M68" s="38">
        <f t="shared" si="3"/>
        <v>384079.47785650869</v>
      </c>
      <c r="N68" s="3">
        <v>1</v>
      </c>
      <c r="O68" s="4"/>
    </row>
    <row r="69" spans="1:15" s="3" customFormat="1" ht="14.5" x14ac:dyDescent="0.35">
      <c r="A69" s="40">
        <v>226908</v>
      </c>
      <c r="B69" s="3" t="s">
        <v>292</v>
      </c>
      <c r="C69" s="35">
        <v>432.56100000000004</v>
      </c>
      <c r="D69" s="4">
        <v>262</v>
      </c>
      <c r="E69" s="36">
        <f t="shared" si="4"/>
        <v>1.6509961832061071</v>
      </c>
      <c r="F69" s="37">
        <v>115021106</v>
      </c>
      <c r="G69" s="35">
        <v>434.92400000000004</v>
      </c>
      <c r="H69" s="38">
        <f t="shared" si="0"/>
        <v>264462.54058180278</v>
      </c>
      <c r="I69" s="3">
        <v>0</v>
      </c>
      <c r="J69" s="4">
        <v>111</v>
      </c>
      <c r="K69" s="35">
        <f t="shared" si="1"/>
        <v>183.26057633587789</v>
      </c>
      <c r="L69" s="35">
        <f t="shared" si="2"/>
        <v>251.66342366412215</v>
      </c>
      <c r="M69" s="38">
        <f t="shared" si="3"/>
        <v>457043.3967929752</v>
      </c>
      <c r="N69" s="3">
        <v>1</v>
      </c>
      <c r="O69" s="4"/>
    </row>
    <row r="70" spans="1:15" s="3" customFormat="1" ht="14.5" x14ac:dyDescent="0.35">
      <c r="A70" s="40">
        <v>95901</v>
      </c>
      <c r="B70" s="3" t="s">
        <v>118</v>
      </c>
      <c r="C70" s="35">
        <v>1178.0410000000002</v>
      </c>
      <c r="D70" s="4">
        <v>789</v>
      </c>
      <c r="E70" s="36">
        <f t="shared" si="4"/>
        <v>1.4930811153358683</v>
      </c>
      <c r="F70" s="37">
        <v>571850656</v>
      </c>
      <c r="G70" s="35">
        <v>1181.625</v>
      </c>
      <c r="H70" s="38">
        <f t="shared" si="0"/>
        <v>483952.73965936742</v>
      </c>
      <c r="I70" s="3">
        <v>1</v>
      </c>
      <c r="J70" s="4">
        <v>43</v>
      </c>
      <c r="K70" s="35">
        <f t="shared" si="1"/>
        <v>64.202487959442337</v>
      </c>
      <c r="L70" s="35">
        <f t="shared" si="2"/>
        <v>1117.4225120405576</v>
      </c>
      <c r="M70" s="38">
        <f t="shared" si="3"/>
        <v>511758.6676822243</v>
      </c>
      <c r="N70" s="3">
        <v>1</v>
      </c>
      <c r="O70" s="4"/>
    </row>
    <row r="71" spans="1:15" s="3" customFormat="1" ht="14.5" x14ac:dyDescent="0.35">
      <c r="A71" s="40">
        <v>15901</v>
      </c>
      <c r="B71" s="3" t="s">
        <v>8</v>
      </c>
      <c r="C71" s="35">
        <v>5434.0430000000006</v>
      </c>
      <c r="D71" s="4">
        <v>4838</v>
      </c>
      <c r="E71" s="36">
        <f t="shared" si="4"/>
        <v>1.1232002893757753</v>
      </c>
      <c r="F71" s="37">
        <v>6476546388</v>
      </c>
      <c r="G71" s="35">
        <v>5438.9610000000002</v>
      </c>
      <c r="H71" s="38">
        <f t="shared" si="0"/>
        <v>1190769.043572844</v>
      </c>
      <c r="I71" s="3">
        <v>1</v>
      </c>
      <c r="J71" s="4">
        <v>319</v>
      </c>
      <c r="K71" s="35">
        <f t="shared" si="1"/>
        <v>358.30089231087231</v>
      </c>
      <c r="L71" s="35">
        <f t="shared" si="2"/>
        <v>5080.6601076891275</v>
      </c>
      <c r="M71" s="38">
        <f t="shared" si="3"/>
        <v>1274745.0627918059</v>
      </c>
      <c r="N71" s="3">
        <v>1</v>
      </c>
      <c r="O71" s="4"/>
    </row>
    <row r="72" spans="1:15" s="3" customFormat="1" ht="14.5" x14ac:dyDescent="0.35">
      <c r="A72" s="40">
        <v>184907</v>
      </c>
      <c r="B72" s="3" t="s">
        <v>247</v>
      </c>
      <c r="C72" s="35">
        <v>6027.4940000000006</v>
      </c>
      <c r="D72" s="4">
        <v>5426</v>
      </c>
      <c r="E72" s="36">
        <f t="shared" si="4"/>
        <v>1.1108540361223738</v>
      </c>
      <c r="F72" s="37">
        <v>2743325583</v>
      </c>
      <c r="G72" s="35">
        <v>6127.67</v>
      </c>
      <c r="H72" s="38">
        <f t="shared" si="0"/>
        <v>447694.73274507275</v>
      </c>
      <c r="I72" s="3">
        <v>1</v>
      </c>
      <c r="J72" s="4">
        <v>135</v>
      </c>
      <c r="K72" s="35">
        <f t="shared" si="1"/>
        <v>149.96529487652046</v>
      </c>
      <c r="L72" s="35">
        <f t="shared" si="2"/>
        <v>5977.7047051234795</v>
      </c>
      <c r="M72" s="38">
        <f t="shared" si="3"/>
        <v>458926.24649871059</v>
      </c>
      <c r="N72" s="3">
        <v>1</v>
      </c>
      <c r="O72" s="4"/>
    </row>
    <row r="73" spans="1:15" s="3" customFormat="1" ht="14.5" x14ac:dyDescent="0.35">
      <c r="A73" s="40">
        <v>43901</v>
      </c>
      <c r="B73" s="3" t="s">
        <v>37</v>
      </c>
      <c r="C73" s="35">
        <v>24150.240000000002</v>
      </c>
      <c r="D73" s="4">
        <v>20852</v>
      </c>
      <c r="E73" s="36">
        <f t="shared" si="4"/>
        <v>1.1581737962785346</v>
      </c>
      <c r="F73" s="37">
        <v>11078249443</v>
      </c>
      <c r="G73" s="35">
        <v>24540.585999999999</v>
      </c>
      <c r="H73" s="38">
        <f t="shared" si="0"/>
        <v>451425.62785583036</v>
      </c>
      <c r="I73" s="3">
        <v>1</v>
      </c>
      <c r="J73" s="4">
        <v>261</v>
      </c>
      <c r="K73" s="35">
        <f t="shared" si="1"/>
        <v>302.28336082869754</v>
      </c>
      <c r="L73" s="35">
        <f t="shared" si="2"/>
        <v>24238.302639171303</v>
      </c>
      <c r="M73" s="38">
        <f t="shared" si="3"/>
        <v>457055.49633234384</v>
      </c>
      <c r="N73" s="3">
        <v>1</v>
      </c>
      <c r="O73" s="4"/>
    </row>
    <row r="74" spans="1:15" s="3" customFormat="1" ht="14.5" x14ac:dyDescent="0.35">
      <c r="A74" s="40">
        <v>249901</v>
      </c>
      <c r="B74" s="3" t="s">
        <v>341</v>
      </c>
      <c r="C74" s="35">
        <v>1061.73</v>
      </c>
      <c r="D74" s="4">
        <v>718</v>
      </c>
      <c r="E74" s="36">
        <f t="shared" si="4"/>
        <v>1.4787325905292479</v>
      </c>
      <c r="F74" s="37">
        <v>338400792</v>
      </c>
      <c r="G74" s="35">
        <v>1049.3120000000001</v>
      </c>
      <c r="H74" s="38">
        <f t="shared" si="0"/>
        <v>322497.78140343382</v>
      </c>
      <c r="I74" s="3">
        <v>1</v>
      </c>
      <c r="J74" s="4">
        <v>63</v>
      </c>
      <c r="K74" s="35">
        <f t="shared" si="1"/>
        <v>93.160153203342617</v>
      </c>
      <c r="L74" s="35">
        <f t="shared" si="2"/>
        <v>956.15184679665754</v>
      </c>
      <c r="M74" s="38">
        <f t="shared" si="3"/>
        <v>353919.50884550961</v>
      </c>
      <c r="N74" s="3">
        <v>1</v>
      </c>
      <c r="O74" s="4"/>
    </row>
    <row r="75" spans="1:15" s="3" customFormat="1" ht="14.5" x14ac:dyDescent="0.35">
      <c r="A75" s="40">
        <v>93901</v>
      </c>
      <c r="B75" s="3" t="s">
        <v>113</v>
      </c>
      <c r="C75" s="35">
        <v>1223.2940000000001</v>
      </c>
      <c r="D75" s="4">
        <v>849</v>
      </c>
      <c r="E75" s="36">
        <f t="shared" si="4"/>
        <v>1.440864546525324</v>
      </c>
      <c r="F75" s="37">
        <v>568686180</v>
      </c>
      <c r="G75" s="35">
        <v>1295.2850000000001</v>
      </c>
      <c r="H75" s="38">
        <f t="shared" si="0"/>
        <v>439043.28391049069</v>
      </c>
      <c r="I75" s="3">
        <v>1</v>
      </c>
      <c r="J75" s="4">
        <v>210</v>
      </c>
      <c r="K75" s="35">
        <f t="shared" si="1"/>
        <v>302.58155477031806</v>
      </c>
      <c r="L75" s="35">
        <f t="shared" si="2"/>
        <v>992.70344522968207</v>
      </c>
      <c r="M75" s="38">
        <f t="shared" si="3"/>
        <v>572866.12908694288</v>
      </c>
      <c r="N75" s="3">
        <v>1</v>
      </c>
      <c r="O75" s="4"/>
    </row>
    <row r="76" spans="1:15" s="3" customFormat="1" ht="14.5" x14ac:dyDescent="0.35">
      <c r="A76" s="40">
        <v>2901</v>
      </c>
      <c r="B76" s="3" t="s">
        <v>1</v>
      </c>
      <c r="C76" s="35">
        <v>4834.6790000000001</v>
      </c>
      <c r="D76" s="4">
        <v>3954</v>
      </c>
      <c r="E76" s="36">
        <f t="shared" si="4"/>
        <v>1.2227311583206879</v>
      </c>
      <c r="F76" s="37">
        <v>3303219446</v>
      </c>
      <c r="G76" s="35">
        <v>5199.5680000000002</v>
      </c>
      <c r="H76" s="38">
        <f t="shared" si="0"/>
        <v>635287.28655919107</v>
      </c>
      <c r="I76" s="3">
        <v>1</v>
      </c>
      <c r="J76" s="4">
        <v>2</v>
      </c>
      <c r="K76" s="35">
        <f t="shared" si="1"/>
        <v>2.4454623166413758</v>
      </c>
      <c r="L76" s="35">
        <f t="shared" si="2"/>
        <v>5197.122537683359</v>
      </c>
      <c r="M76" s="38">
        <f t="shared" si="3"/>
        <v>635586.21565086767</v>
      </c>
      <c r="N76" s="3">
        <v>1</v>
      </c>
      <c r="O76" s="4"/>
    </row>
    <row r="77" spans="1:15" s="3" customFormat="1" ht="14.5" x14ac:dyDescent="0.35">
      <c r="A77" s="40">
        <v>4901</v>
      </c>
      <c r="B77" s="3" t="s">
        <v>2</v>
      </c>
      <c r="C77" s="35">
        <v>4319.8730000000005</v>
      </c>
      <c r="D77" s="4">
        <v>3387</v>
      </c>
      <c r="E77" s="36">
        <f t="shared" si="4"/>
        <v>1.2754275169766758</v>
      </c>
      <c r="F77" s="37">
        <v>2757370325</v>
      </c>
      <c r="G77" s="35">
        <v>4446.9859999999999</v>
      </c>
      <c r="H77" s="38">
        <f t="shared" si="0"/>
        <v>620053.74539069831</v>
      </c>
      <c r="I77" s="3">
        <v>1</v>
      </c>
      <c r="J77" s="4">
        <v>61</v>
      </c>
      <c r="K77" s="35">
        <f t="shared" si="1"/>
        <v>77.801078535577219</v>
      </c>
      <c r="L77" s="35">
        <f t="shared" si="2"/>
        <v>4369.1849214644226</v>
      </c>
      <c r="M77" s="38">
        <f t="shared" si="3"/>
        <v>631094.90089419484</v>
      </c>
      <c r="N77" s="3">
        <v>1</v>
      </c>
      <c r="O77" s="4"/>
    </row>
    <row r="78" spans="1:15" s="3" customFormat="1" ht="14.5" x14ac:dyDescent="0.35">
      <c r="A78" s="40">
        <v>61910</v>
      </c>
      <c r="B78" s="3" t="s">
        <v>68</v>
      </c>
      <c r="C78" s="35">
        <v>2848.049</v>
      </c>
      <c r="D78" s="4">
        <v>2408</v>
      </c>
      <c r="E78" s="36">
        <f t="shared" si="4"/>
        <v>1.1827446013289036</v>
      </c>
      <c r="F78" s="37">
        <v>1497701119</v>
      </c>
      <c r="G78" s="35">
        <v>3137.1040000000003</v>
      </c>
      <c r="H78" s="38">
        <f t="shared" si="0"/>
        <v>477415.1953521464</v>
      </c>
      <c r="I78" s="3">
        <v>1</v>
      </c>
      <c r="J78" s="4">
        <v>143</v>
      </c>
      <c r="K78" s="35">
        <f t="shared" si="1"/>
        <v>169.13247799003321</v>
      </c>
      <c r="L78" s="35">
        <f t="shared" si="2"/>
        <v>2967.971522009967</v>
      </c>
      <c r="M78" s="38">
        <f t="shared" si="3"/>
        <v>504621.1218312931</v>
      </c>
      <c r="N78" s="3">
        <v>1</v>
      </c>
      <c r="O78" s="4"/>
    </row>
    <row r="79" spans="1:15" s="3" customFormat="1" ht="14.5" x14ac:dyDescent="0.35">
      <c r="A79" s="40">
        <v>217901</v>
      </c>
      <c r="B79" s="3" t="s">
        <v>284</v>
      </c>
      <c r="C79" s="35">
        <v>448.47</v>
      </c>
      <c r="D79" s="4">
        <v>245</v>
      </c>
      <c r="E79" s="36">
        <f t="shared" si="4"/>
        <v>1.8304897959183675</v>
      </c>
      <c r="F79" s="37">
        <v>149988305</v>
      </c>
      <c r="G79" s="35">
        <v>426.93100000000004</v>
      </c>
      <c r="H79" s="38">
        <f t="shared" si="0"/>
        <v>351317.43771241722</v>
      </c>
      <c r="I79" s="3">
        <v>1</v>
      </c>
      <c r="J79" s="4">
        <v>7</v>
      </c>
      <c r="K79" s="35">
        <f t="shared" si="1"/>
        <v>12.813428571428572</v>
      </c>
      <c r="L79" s="35">
        <f t="shared" si="2"/>
        <v>414.11757142857147</v>
      </c>
      <c r="M79" s="38">
        <f t="shared" si="3"/>
        <v>362187.73447016254</v>
      </c>
      <c r="N79" s="3">
        <v>1</v>
      </c>
      <c r="O79" s="4"/>
    </row>
    <row r="80" spans="1:15" s="3" customFormat="1" ht="14.5" x14ac:dyDescent="0.35">
      <c r="A80" s="40">
        <v>227901</v>
      </c>
      <c r="B80" s="3" t="s">
        <v>293</v>
      </c>
      <c r="C80" s="35">
        <v>99968.692999999999</v>
      </c>
      <c r="D80" s="4">
        <v>82321</v>
      </c>
      <c r="E80" s="36">
        <f t="shared" si="4"/>
        <v>1.2143765624810194</v>
      </c>
      <c r="F80" s="37">
        <v>99438350611</v>
      </c>
      <c r="G80" s="35">
        <v>100406.94899999999</v>
      </c>
      <c r="H80" s="38">
        <f t="shared" si="0"/>
        <v>990353.2733675635</v>
      </c>
      <c r="I80" s="3">
        <v>1</v>
      </c>
      <c r="J80" s="4">
        <v>1399</v>
      </c>
      <c r="K80" s="35">
        <f t="shared" si="1"/>
        <v>1698.9128109109463</v>
      </c>
      <c r="L80" s="35">
        <f t="shared" si="2"/>
        <v>98708.036189089049</v>
      </c>
      <c r="M80" s="38">
        <f t="shared" si="3"/>
        <v>1007398.7331741859</v>
      </c>
      <c r="N80" s="3">
        <v>1</v>
      </c>
      <c r="O80" s="4"/>
    </row>
    <row r="81" spans="1:15" s="3" customFormat="1" ht="14.5" x14ac:dyDescent="0.35">
      <c r="A81" s="40">
        <v>196901</v>
      </c>
      <c r="B81" s="3" t="s">
        <v>258</v>
      </c>
      <c r="C81" s="35">
        <v>236.86100000000002</v>
      </c>
      <c r="D81" s="4">
        <v>147</v>
      </c>
      <c r="E81" s="36">
        <f t="shared" si="4"/>
        <v>1.6112993197278913</v>
      </c>
      <c r="F81" s="37">
        <v>228209129</v>
      </c>
      <c r="G81" s="35">
        <v>236.23400000000001</v>
      </c>
      <c r="H81" s="38">
        <f t="shared" si="0"/>
        <v>966029.99144915631</v>
      </c>
      <c r="I81" s="3">
        <v>1</v>
      </c>
      <c r="J81" s="4">
        <v>28</v>
      </c>
      <c r="K81" s="35">
        <f t="shared" si="1"/>
        <v>45.116380952380958</v>
      </c>
      <c r="L81" s="35">
        <f t="shared" si="2"/>
        <v>191.11761904761906</v>
      </c>
      <c r="M81" s="38">
        <f t="shared" si="3"/>
        <v>1194076.8733788964</v>
      </c>
      <c r="N81" s="3">
        <v>1</v>
      </c>
      <c r="O81" s="4"/>
    </row>
    <row r="82" spans="1:15" s="3" customFormat="1" ht="14.5" x14ac:dyDescent="0.35">
      <c r="A82" s="40">
        <v>10902</v>
      </c>
      <c r="B82" s="3" t="s">
        <v>5</v>
      </c>
      <c r="C82" s="35">
        <v>2844.982</v>
      </c>
      <c r="D82" s="4">
        <v>2212</v>
      </c>
      <c r="E82" s="36">
        <f t="shared" si="4"/>
        <v>1.2861582278481012</v>
      </c>
      <c r="F82" s="37">
        <v>1459806889</v>
      </c>
      <c r="G82" s="35">
        <v>2797.14</v>
      </c>
      <c r="H82" s="38">
        <f t="shared" si="0"/>
        <v>521892.67930815049</v>
      </c>
      <c r="I82" s="3">
        <v>1</v>
      </c>
      <c r="J82" s="4">
        <v>60</v>
      </c>
      <c r="K82" s="35">
        <f t="shared" si="1"/>
        <v>77.169493670886069</v>
      </c>
      <c r="L82" s="35">
        <f t="shared" si="2"/>
        <v>2719.970506329114</v>
      </c>
      <c r="M82" s="38">
        <f t="shared" si="3"/>
        <v>536699.52876443602</v>
      </c>
      <c r="N82" s="3">
        <v>1</v>
      </c>
      <c r="O82" s="4"/>
    </row>
    <row r="83" spans="1:15" s="3" customFormat="1" ht="14.5" x14ac:dyDescent="0.35">
      <c r="A83" s="40">
        <v>36902</v>
      </c>
      <c r="B83" s="3" t="s">
        <v>33</v>
      </c>
      <c r="C83" s="35">
        <v>5838.5210000000006</v>
      </c>
      <c r="D83" s="4">
        <v>5205</v>
      </c>
      <c r="E83" s="36">
        <f t="shared" si="4"/>
        <v>1.1217139289145055</v>
      </c>
      <c r="F83" s="37">
        <v>4351697318</v>
      </c>
      <c r="G83" s="35">
        <v>6100.4050000000007</v>
      </c>
      <c r="H83" s="38">
        <f t="shared" si="0"/>
        <v>713345.64147790184</v>
      </c>
      <c r="I83" s="3">
        <v>1</v>
      </c>
      <c r="J83" s="4">
        <v>99</v>
      </c>
      <c r="K83" s="35">
        <f t="shared" si="1"/>
        <v>111.04967896253605</v>
      </c>
      <c r="L83" s="35">
        <f t="shared" si="2"/>
        <v>5989.3553210374648</v>
      </c>
      <c r="M83" s="38">
        <f t="shared" si="3"/>
        <v>726571.9071157407</v>
      </c>
      <c r="N83" s="3">
        <v>1</v>
      </c>
      <c r="O83" s="4"/>
    </row>
    <row r="84" spans="1:15" s="3" customFormat="1" ht="14.5" x14ac:dyDescent="0.35">
      <c r="A84" s="40">
        <v>123910</v>
      </c>
      <c r="B84" s="3" t="s">
        <v>158</v>
      </c>
      <c r="C84" s="35">
        <v>23259.675999999999</v>
      </c>
      <c r="D84" s="4">
        <v>19172</v>
      </c>
      <c r="E84" s="36">
        <f t="shared" si="4"/>
        <v>1.2132107239724599</v>
      </c>
      <c r="F84" s="37">
        <v>9815337313</v>
      </c>
      <c r="G84" s="35">
        <v>22850.853999999999</v>
      </c>
      <c r="H84" s="38">
        <f t="shared" si="0"/>
        <v>429539.18978257879</v>
      </c>
      <c r="I84" s="3">
        <v>1</v>
      </c>
      <c r="J84" s="4">
        <v>54</v>
      </c>
      <c r="K84" s="35">
        <f t="shared" si="1"/>
        <v>65.513379094512828</v>
      </c>
      <c r="L84" s="35">
        <f t="shared" si="2"/>
        <v>22785.340620905488</v>
      </c>
      <c r="M84" s="38">
        <f t="shared" si="3"/>
        <v>430774.21910447348</v>
      </c>
      <c r="N84" s="3">
        <v>1</v>
      </c>
      <c r="O84" s="4"/>
    </row>
    <row r="85" spans="1:15" s="3" customFormat="1" ht="14.5" x14ac:dyDescent="0.35">
      <c r="A85" s="40">
        <v>183901</v>
      </c>
      <c r="B85" s="3" t="s">
        <v>243</v>
      </c>
      <c r="C85" s="35">
        <v>931.49800000000005</v>
      </c>
      <c r="D85" s="4">
        <v>646</v>
      </c>
      <c r="E85" s="36">
        <f t="shared" si="4"/>
        <v>1.4419473684210526</v>
      </c>
      <c r="F85" s="37">
        <v>374295641</v>
      </c>
      <c r="G85" s="35">
        <v>956.28100000000006</v>
      </c>
      <c r="H85" s="38">
        <f t="shared" si="0"/>
        <v>391407.58940102329</v>
      </c>
      <c r="I85" s="3">
        <v>1</v>
      </c>
      <c r="J85" s="4">
        <v>150</v>
      </c>
      <c r="K85" s="35">
        <f t="shared" si="1"/>
        <v>216.29210526315791</v>
      </c>
      <c r="L85" s="35">
        <f t="shared" si="2"/>
        <v>739.98889473684221</v>
      </c>
      <c r="M85" s="38">
        <f t="shared" si="3"/>
        <v>505812.51105546457</v>
      </c>
      <c r="N85" s="3">
        <v>1</v>
      </c>
      <c r="O85" s="4"/>
    </row>
    <row r="86" spans="1:15" s="3" customFormat="1" ht="14.5" x14ac:dyDescent="0.35">
      <c r="A86" s="40">
        <v>39904</v>
      </c>
      <c r="B86" s="3" t="s">
        <v>347</v>
      </c>
      <c r="C86" s="35">
        <v>236.23400000000001</v>
      </c>
      <c r="D86" s="4">
        <v>138</v>
      </c>
      <c r="E86" s="36">
        <f t="shared" si="4"/>
        <v>1.711840579710145</v>
      </c>
      <c r="F86" s="37">
        <v>133331824</v>
      </c>
      <c r="G86" s="35">
        <v>232.77</v>
      </c>
      <c r="H86" s="38">
        <f t="shared" ref="H86:H149" si="5">F86/G86</f>
        <v>572805.01782875799</v>
      </c>
      <c r="I86" s="3">
        <v>1</v>
      </c>
      <c r="J86" s="4">
        <v>44</v>
      </c>
      <c r="K86" s="35">
        <f t="shared" ref="K86:K149" si="6">E86*J86</f>
        <v>75.320985507246377</v>
      </c>
      <c r="L86" s="35">
        <f t="shared" ref="L86:L149" si="7">IF(G86-K86&gt;0,G86-K86,((D86-J86)*E86))</f>
        <v>157.44901449275363</v>
      </c>
      <c r="M86" s="38">
        <f t="shared" ref="M86:M149" si="8">F86/L86</f>
        <v>846825.39569745236</v>
      </c>
      <c r="N86" s="3">
        <v>1</v>
      </c>
      <c r="O86" s="4"/>
    </row>
    <row r="87" spans="1:15" s="3" customFormat="1" ht="14.5" x14ac:dyDescent="0.35">
      <c r="A87" s="40">
        <v>8901</v>
      </c>
      <c r="B87" s="3" t="s">
        <v>3</v>
      </c>
      <c r="C87" s="35">
        <v>2916.788</v>
      </c>
      <c r="D87" s="4">
        <v>2234</v>
      </c>
      <c r="E87" s="36">
        <f t="shared" ref="E87:E150" si="9">C87/D87</f>
        <v>1.3056347358997313</v>
      </c>
      <c r="F87" s="37">
        <v>1142498760</v>
      </c>
      <c r="G87" s="35">
        <v>2942.846</v>
      </c>
      <c r="H87" s="38">
        <f t="shared" si="5"/>
        <v>388229.20397465583</v>
      </c>
      <c r="I87" s="3">
        <v>1</v>
      </c>
      <c r="J87" s="4">
        <v>187</v>
      </c>
      <c r="K87" s="35">
        <f t="shared" si="6"/>
        <v>244.15369561324977</v>
      </c>
      <c r="L87" s="35">
        <f t="shared" si="7"/>
        <v>2698.69230438675</v>
      </c>
      <c r="M87" s="38">
        <f t="shared" si="8"/>
        <v>423352.73204094346</v>
      </c>
      <c r="N87" s="3">
        <v>1</v>
      </c>
      <c r="O87" s="4"/>
    </row>
    <row r="88" spans="1:15" s="3" customFormat="1" ht="14.5" x14ac:dyDescent="0.35">
      <c r="A88" s="40">
        <v>114901</v>
      </c>
      <c r="B88" s="3" t="s">
        <v>372</v>
      </c>
      <c r="C88" s="35">
        <v>4834.1760000000004</v>
      </c>
      <c r="D88" s="4">
        <v>3908</v>
      </c>
      <c r="E88" s="36">
        <f t="shared" si="9"/>
        <v>1.236994882292733</v>
      </c>
      <c r="F88" s="37">
        <v>1672764177</v>
      </c>
      <c r="G88" s="35">
        <v>4982.6140000000005</v>
      </c>
      <c r="H88" s="38">
        <f t="shared" si="5"/>
        <v>335720.2016853001</v>
      </c>
      <c r="I88" s="3">
        <v>1</v>
      </c>
      <c r="J88" s="4">
        <v>41</v>
      </c>
      <c r="K88" s="35">
        <f t="shared" si="6"/>
        <v>50.716790174002057</v>
      </c>
      <c r="L88" s="35">
        <f t="shared" si="7"/>
        <v>4931.8972098259983</v>
      </c>
      <c r="M88" s="38">
        <f t="shared" si="8"/>
        <v>339172.55486738269</v>
      </c>
      <c r="N88" s="3">
        <v>1</v>
      </c>
      <c r="O88" s="4"/>
    </row>
    <row r="89" spans="1:15" s="3" customFormat="1" ht="14.5" x14ac:dyDescent="0.35">
      <c r="A89" s="40">
        <v>177903</v>
      </c>
      <c r="B89" s="3" t="s">
        <v>229</v>
      </c>
      <c r="C89" s="35">
        <v>297.99700000000001</v>
      </c>
      <c r="D89" s="4">
        <v>144</v>
      </c>
      <c r="E89" s="36">
        <f t="shared" si="9"/>
        <v>2.0694236111111111</v>
      </c>
      <c r="F89" s="37">
        <v>510445276</v>
      </c>
      <c r="G89" s="35">
        <v>274.88200000000001</v>
      </c>
      <c r="H89" s="38">
        <f t="shared" si="5"/>
        <v>1856961.4452746997</v>
      </c>
      <c r="I89" s="3">
        <v>1</v>
      </c>
      <c r="J89" s="4">
        <v>26</v>
      </c>
      <c r="K89" s="35">
        <f t="shared" si="6"/>
        <v>53.805013888888887</v>
      </c>
      <c r="L89" s="35">
        <f t="shared" si="7"/>
        <v>221.07698611111113</v>
      </c>
      <c r="M89" s="38">
        <f t="shared" si="8"/>
        <v>2308902.8169736997</v>
      </c>
      <c r="N89" s="3">
        <v>1</v>
      </c>
      <c r="O89" s="4"/>
    </row>
    <row r="90" spans="1:15" s="3" customFormat="1" ht="14.5" x14ac:dyDescent="0.35">
      <c r="A90" s="40">
        <v>16902</v>
      </c>
      <c r="B90" s="3" t="s">
        <v>12</v>
      </c>
      <c r="C90" s="35">
        <v>1554.943</v>
      </c>
      <c r="D90" s="4">
        <v>1024</v>
      </c>
      <c r="E90" s="36">
        <f t="shared" si="9"/>
        <v>1.5184990234375</v>
      </c>
      <c r="F90" s="37">
        <v>797748226</v>
      </c>
      <c r="G90" s="35">
        <v>1590.3980000000001</v>
      </c>
      <c r="H90" s="38">
        <f t="shared" si="5"/>
        <v>501602.88556700898</v>
      </c>
      <c r="I90" s="3">
        <v>1</v>
      </c>
      <c r="J90" s="4">
        <v>20</v>
      </c>
      <c r="K90" s="35">
        <f t="shared" si="6"/>
        <v>30.369980468750001</v>
      </c>
      <c r="L90" s="35">
        <f t="shared" si="7"/>
        <v>1560.02801953125</v>
      </c>
      <c r="M90" s="38">
        <f t="shared" si="8"/>
        <v>511367.88314847299</v>
      </c>
      <c r="N90" s="3">
        <v>1</v>
      </c>
      <c r="O90" s="4"/>
    </row>
    <row r="91" spans="1:15" s="3" customFormat="1" ht="14.5" x14ac:dyDescent="0.35">
      <c r="A91" s="40">
        <v>72904</v>
      </c>
      <c r="B91" s="3" t="s">
        <v>80</v>
      </c>
      <c r="C91" s="35">
        <v>138.63500000000002</v>
      </c>
      <c r="D91" s="4">
        <v>98</v>
      </c>
      <c r="E91" s="36">
        <f t="shared" si="9"/>
        <v>1.4146428571428573</v>
      </c>
      <c r="F91" s="37">
        <v>128423143</v>
      </c>
      <c r="G91" s="35">
        <v>216.41400000000002</v>
      </c>
      <c r="H91" s="38">
        <f t="shared" si="5"/>
        <v>593414.21072573855</v>
      </c>
      <c r="I91" s="3">
        <v>1</v>
      </c>
      <c r="J91" s="4">
        <v>29</v>
      </c>
      <c r="K91" s="35">
        <f t="shared" si="6"/>
        <v>41.024642857142865</v>
      </c>
      <c r="L91" s="35">
        <f t="shared" si="7"/>
        <v>175.38935714285714</v>
      </c>
      <c r="M91" s="38">
        <f t="shared" si="8"/>
        <v>732217.42237983982</v>
      </c>
      <c r="N91" s="3">
        <v>1</v>
      </c>
      <c r="O91" s="4"/>
    </row>
    <row r="92" spans="1:15" s="3" customFormat="1" ht="14.5" x14ac:dyDescent="0.35">
      <c r="A92" s="40">
        <v>130901</v>
      </c>
      <c r="B92" s="3" t="s">
        <v>166</v>
      </c>
      <c r="C92" s="35">
        <v>9332.5560000000005</v>
      </c>
      <c r="D92" s="4">
        <v>8259</v>
      </c>
      <c r="E92" s="36">
        <f t="shared" si="9"/>
        <v>1.1299861968761351</v>
      </c>
      <c r="F92" s="37">
        <v>5972073704</v>
      </c>
      <c r="G92" s="35">
        <v>9588.2960000000003</v>
      </c>
      <c r="H92" s="38">
        <f t="shared" si="5"/>
        <v>622850.36924183404</v>
      </c>
      <c r="I92" s="3">
        <v>1</v>
      </c>
      <c r="J92" s="4">
        <v>98</v>
      </c>
      <c r="K92" s="35">
        <f t="shared" si="6"/>
        <v>110.73864729386123</v>
      </c>
      <c r="L92" s="35">
        <f t="shared" si="7"/>
        <v>9477.5573527061388</v>
      </c>
      <c r="M92" s="38">
        <f t="shared" si="8"/>
        <v>630127.94138299639</v>
      </c>
      <c r="N92" s="3">
        <v>1</v>
      </c>
      <c r="O92" s="4"/>
    </row>
    <row r="93" spans="1:15" s="3" customFormat="1" ht="14.5" x14ac:dyDescent="0.35">
      <c r="A93" s="40">
        <v>17901</v>
      </c>
      <c r="B93" s="3" t="s">
        <v>13</v>
      </c>
      <c r="C93" s="35">
        <v>456.93300000000005</v>
      </c>
      <c r="D93" s="4">
        <v>254</v>
      </c>
      <c r="E93" s="36">
        <f t="shared" si="9"/>
        <v>1.7989488188976379</v>
      </c>
      <c r="F93" s="37">
        <v>587793912</v>
      </c>
      <c r="G93" s="35">
        <v>471.726</v>
      </c>
      <c r="H93" s="38">
        <f t="shared" si="5"/>
        <v>1246049.4269978758</v>
      </c>
      <c r="I93" s="3">
        <v>1</v>
      </c>
      <c r="J93" s="4">
        <v>97</v>
      </c>
      <c r="K93" s="35">
        <f t="shared" si="6"/>
        <v>174.49803543307087</v>
      </c>
      <c r="L93" s="35">
        <f t="shared" si="7"/>
        <v>297.22796456692913</v>
      </c>
      <c r="M93" s="38">
        <f t="shared" si="8"/>
        <v>1977586.169781955</v>
      </c>
      <c r="N93" s="3">
        <v>1</v>
      </c>
      <c r="O93" s="4"/>
    </row>
    <row r="94" spans="1:15" s="3" customFormat="1" ht="14.5" x14ac:dyDescent="0.35">
      <c r="A94" s="40">
        <v>169901</v>
      </c>
      <c r="B94" s="3" t="s">
        <v>216</v>
      </c>
      <c r="C94" s="35">
        <v>2179.828</v>
      </c>
      <c r="D94" s="4">
        <v>1690</v>
      </c>
      <c r="E94" s="36">
        <f t="shared" si="9"/>
        <v>1.2898390532544379</v>
      </c>
      <c r="F94" s="37">
        <v>898261388</v>
      </c>
      <c r="G94" s="35">
        <v>2244.4259999999999</v>
      </c>
      <c r="H94" s="38">
        <f t="shared" si="5"/>
        <v>400218.75882742403</v>
      </c>
      <c r="I94" s="3">
        <v>1</v>
      </c>
      <c r="J94" s="4">
        <v>66</v>
      </c>
      <c r="K94" s="35">
        <f t="shared" si="6"/>
        <v>85.129377514792907</v>
      </c>
      <c r="L94" s="35">
        <f t="shared" si="7"/>
        <v>2159.2966224852071</v>
      </c>
      <c r="M94" s="38">
        <f t="shared" si="8"/>
        <v>415997.21809695638</v>
      </c>
      <c r="N94" s="3">
        <v>1</v>
      </c>
      <c r="O94" s="4"/>
    </row>
    <row r="95" spans="1:15" s="3" customFormat="1" ht="14.5" x14ac:dyDescent="0.35">
      <c r="A95" s="40">
        <v>249902</v>
      </c>
      <c r="B95" s="3" t="s">
        <v>319</v>
      </c>
      <c r="C95" s="35">
        <v>1662.683</v>
      </c>
      <c r="D95" s="4">
        <v>1239</v>
      </c>
      <c r="E95" s="36">
        <f t="shared" si="9"/>
        <v>1.341955609362389</v>
      </c>
      <c r="F95" s="37">
        <v>548080239</v>
      </c>
      <c r="G95" s="35">
        <v>1631.739</v>
      </c>
      <c r="H95" s="38">
        <f t="shared" si="5"/>
        <v>335887.19703334908</v>
      </c>
      <c r="I95" s="3">
        <v>1</v>
      </c>
      <c r="J95" s="4">
        <v>183</v>
      </c>
      <c r="K95" s="35">
        <f t="shared" si="6"/>
        <v>245.57787651331719</v>
      </c>
      <c r="L95" s="35">
        <f t="shared" si="7"/>
        <v>1386.1611234866828</v>
      </c>
      <c r="M95" s="38">
        <f t="shared" si="8"/>
        <v>395394.3230072601</v>
      </c>
      <c r="N95" s="3">
        <v>1</v>
      </c>
      <c r="O95" s="4"/>
    </row>
    <row r="96" spans="1:15" s="3" customFormat="1" ht="14.5" x14ac:dyDescent="0.35">
      <c r="A96" s="40">
        <v>20905</v>
      </c>
      <c r="B96" s="3" t="s">
        <v>19</v>
      </c>
      <c r="C96" s="35">
        <v>14968.48</v>
      </c>
      <c r="D96" s="4">
        <v>12441</v>
      </c>
      <c r="E96" s="36">
        <f t="shared" si="9"/>
        <v>1.2031573024676472</v>
      </c>
      <c r="F96" s="37">
        <v>8467047691</v>
      </c>
      <c r="G96" s="35">
        <v>14746.206</v>
      </c>
      <c r="H96" s="38">
        <f t="shared" si="5"/>
        <v>574184.82360818773</v>
      </c>
      <c r="I96" s="3">
        <v>1</v>
      </c>
      <c r="J96" s="4">
        <v>265</v>
      </c>
      <c r="K96" s="35">
        <f t="shared" si="6"/>
        <v>318.83668515392651</v>
      </c>
      <c r="L96" s="35">
        <f t="shared" si="7"/>
        <v>14427.369314846073</v>
      </c>
      <c r="M96" s="38">
        <f t="shared" si="8"/>
        <v>586873.98279097397</v>
      </c>
      <c r="N96" s="3">
        <v>1</v>
      </c>
      <c r="O96" s="4"/>
    </row>
    <row r="97" spans="1:15" s="3" customFormat="1" ht="14.5" x14ac:dyDescent="0.35">
      <c r="A97" s="40">
        <v>198901</v>
      </c>
      <c r="B97" s="3" t="s">
        <v>261</v>
      </c>
      <c r="C97" s="35">
        <v>712.08699999999999</v>
      </c>
      <c r="D97" s="4">
        <v>457</v>
      </c>
      <c r="E97" s="36">
        <f t="shared" si="9"/>
        <v>1.5581772428884026</v>
      </c>
      <c r="F97" s="37">
        <v>332096006</v>
      </c>
      <c r="G97" s="35">
        <v>737.31500000000005</v>
      </c>
      <c r="H97" s="38">
        <f t="shared" si="5"/>
        <v>450412.65402168676</v>
      </c>
      <c r="I97" s="3">
        <v>1</v>
      </c>
      <c r="J97" s="4">
        <v>65</v>
      </c>
      <c r="K97" s="35">
        <f t="shared" si="6"/>
        <v>101.28152078774617</v>
      </c>
      <c r="L97" s="35">
        <f t="shared" si="7"/>
        <v>636.03347921225384</v>
      </c>
      <c r="M97" s="38">
        <f t="shared" si="8"/>
        <v>522136.04606366111</v>
      </c>
      <c r="N97" s="3">
        <v>1</v>
      </c>
      <c r="O97" s="4"/>
    </row>
    <row r="98" spans="1:15" s="3" customFormat="1" ht="14.5" x14ac:dyDescent="0.35">
      <c r="A98" s="40">
        <v>239901</v>
      </c>
      <c r="B98" s="3" t="s">
        <v>304</v>
      </c>
      <c r="C98" s="35">
        <v>6345.9650000000001</v>
      </c>
      <c r="D98" s="4">
        <v>4946</v>
      </c>
      <c r="E98" s="36">
        <f t="shared" si="9"/>
        <v>1.2830499393449253</v>
      </c>
      <c r="F98" s="37">
        <v>2470279190</v>
      </c>
      <c r="G98" s="35">
        <v>6360.1140000000005</v>
      </c>
      <c r="H98" s="38">
        <f t="shared" si="5"/>
        <v>388401.71575540939</v>
      </c>
      <c r="I98" s="3">
        <v>1</v>
      </c>
      <c r="J98" s="4">
        <v>80</v>
      </c>
      <c r="K98" s="35">
        <f t="shared" si="6"/>
        <v>102.64399514759403</v>
      </c>
      <c r="L98" s="35">
        <f t="shared" si="7"/>
        <v>6257.4700048524064</v>
      </c>
      <c r="M98" s="38">
        <f t="shared" si="8"/>
        <v>394772.83759800711</v>
      </c>
      <c r="N98" s="3">
        <v>1</v>
      </c>
      <c r="O98" s="4"/>
    </row>
    <row r="99" spans="1:15" s="3" customFormat="1" ht="14.5" x14ac:dyDescent="0.35">
      <c r="A99" s="40">
        <v>249903</v>
      </c>
      <c r="B99" s="3" t="s">
        <v>320</v>
      </c>
      <c r="C99" s="35">
        <v>2813.2740000000003</v>
      </c>
      <c r="D99" s="4">
        <v>2084</v>
      </c>
      <c r="E99" s="36">
        <f t="shared" si="9"/>
        <v>1.349939539347409</v>
      </c>
      <c r="F99" s="37">
        <v>1268376136</v>
      </c>
      <c r="G99" s="35">
        <v>2827.0970000000002</v>
      </c>
      <c r="H99" s="38">
        <f t="shared" si="5"/>
        <v>448649.66996180179</v>
      </c>
      <c r="I99" s="3">
        <v>1</v>
      </c>
      <c r="J99" s="4">
        <v>87</v>
      </c>
      <c r="K99" s="35">
        <f t="shared" si="6"/>
        <v>117.44473992322457</v>
      </c>
      <c r="L99" s="35">
        <f t="shared" si="7"/>
        <v>2709.6522600767757</v>
      </c>
      <c r="M99" s="38">
        <f t="shared" si="8"/>
        <v>468095.53930143849</v>
      </c>
      <c r="N99" s="3">
        <v>1</v>
      </c>
      <c r="O99" s="4"/>
    </row>
    <row r="100" spans="1:15" s="3" customFormat="1" ht="14.5" x14ac:dyDescent="0.35">
      <c r="A100" s="40">
        <v>121902</v>
      </c>
      <c r="B100" s="3" t="s">
        <v>153</v>
      </c>
      <c r="C100" s="35">
        <v>687.39100000000008</v>
      </c>
      <c r="D100" s="4">
        <v>432</v>
      </c>
      <c r="E100" s="36">
        <f t="shared" si="9"/>
        <v>1.5911828703703705</v>
      </c>
      <c r="F100" s="37">
        <v>251454972</v>
      </c>
      <c r="G100" s="35">
        <v>634.928</v>
      </c>
      <c r="H100" s="38">
        <f t="shared" si="5"/>
        <v>396036.9868709523</v>
      </c>
      <c r="I100" s="3">
        <v>1</v>
      </c>
      <c r="J100" s="4">
        <v>97</v>
      </c>
      <c r="K100" s="35">
        <f t="shared" si="6"/>
        <v>154.34473842592595</v>
      </c>
      <c r="L100" s="35">
        <f t="shared" si="7"/>
        <v>480.58326157407407</v>
      </c>
      <c r="M100" s="38">
        <f t="shared" si="8"/>
        <v>523228.73496758752</v>
      </c>
      <c r="N100" s="3">
        <v>1</v>
      </c>
      <c r="O100" s="4"/>
    </row>
    <row r="101" spans="1:15" s="3" customFormat="1" ht="14.5" x14ac:dyDescent="0.35">
      <c r="A101" s="40">
        <v>21902</v>
      </c>
      <c r="B101" s="3" t="s">
        <v>411</v>
      </c>
      <c r="C101" s="35">
        <v>20358.330999999998</v>
      </c>
      <c r="D101" s="4">
        <v>16201</v>
      </c>
      <c r="E101" s="36">
        <f t="shared" si="9"/>
        <v>1.2566095302759088</v>
      </c>
      <c r="F101" s="37">
        <v>6529555404</v>
      </c>
      <c r="G101" s="35">
        <v>20341.830000000002</v>
      </c>
      <c r="H101" s="38">
        <f t="shared" si="5"/>
        <v>320991.54323873512</v>
      </c>
      <c r="I101" s="3">
        <v>1</v>
      </c>
      <c r="J101" s="4">
        <v>145</v>
      </c>
      <c r="K101" s="35">
        <f t="shared" si="6"/>
        <v>182.20838189000679</v>
      </c>
      <c r="L101" s="35">
        <f t="shared" si="7"/>
        <v>20159.621618109995</v>
      </c>
      <c r="M101" s="38">
        <f t="shared" si="8"/>
        <v>323892.75591037399</v>
      </c>
      <c r="N101" s="3">
        <v>1</v>
      </c>
      <c r="O101" s="4"/>
    </row>
    <row r="102" spans="1:15" s="3" customFormat="1" ht="14.5" x14ac:dyDescent="0.35">
      <c r="A102" s="40">
        <v>186901</v>
      </c>
      <c r="B102" s="3" t="s">
        <v>249</v>
      </c>
      <c r="C102" s="35">
        <v>367.50900000000001</v>
      </c>
      <c r="D102" s="4">
        <v>202</v>
      </c>
      <c r="E102" s="36">
        <f t="shared" si="9"/>
        <v>1.8193514851485149</v>
      </c>
      <c r="F102" s="37">
        <v>206147349</v>
      </c>
      <c r="G102" s="35">
        <v>358.827</v>
      </c>
      <c r="H102" s="38">
        <f t="shared" si="5"/>
        <v>574503.44873713516</v>
      </c>
      <c r="I102" s="3">
        <v>1</v>
      </c>
      <c r="J102" s="4">
        <v>111</v>
      </c>
      <c r="K102" s="35">
        <f t="shared" si="6"/>
        <v>201.94801485148514</v>
      </c>
      <c r="L102" s="35">
        <f t="shared" si="7"/>
        <v>156.87898514851486</v>
      </c>
      <c r="M102" s="38">
        <f t="shared" si="8"/>
        <v>1314053.3055134411</v>
      </c>
      <c r="N102" s="3">
        <v>1</v>
      </c>
      <c r="O102" s="4"/>
    </row>
    <row r="103" spans="1:15" s="3" customFormat="1" ht="14.5" x14ac:dyDescent="0.35">
      <c r="A103" s="40">
        <v>176901</v>
      </c>
      <c r="B103" s="3" t="s">
        <v>227</v>
      </c>
      <c r="C103" s="35">
        <v>546.15899999999999</v>
      </c>
      <c r="D103" s="4">
        <v>286</v>
      </c>
      <c r="E103" s="36">
        <f t="shared" si="9"/>
        <v>1.9096468531468531</v>
      </c>
      <c r="F103" s="37">
        <v>190836620</v>
      </c>
      <c r="G103" s="35">
        <v>546.66800000000001</v>
      </c>
      <c r="H103" s="38">
        <f t="shared" si="5"/>
        <v>349090.5266084717</v>
      </c>
      <c r="I103" s="3">
        <v>1</v>
      </c>
      <c r="J103" s="4">
        <v>1</v>
      </c>
      <c r="K103" s="35">
        <f t="shared" si="6"/>
        <v>1.9096468531468531</v>
      </c>
      <c r="L103" s="35">
        <f t="shared" si="7"/>
        <v>544.7583531468531</v>
      </c>
      <c r="M103" s="38">
        <f t="shared" si="8"/>
        <v>350314.2611721555</v>
      </c>
      <c r="N103" s="3">
        <v>1</v>
      </c>
      <c r="O103" s="4"/>
    </row>
    <row r="104" spans="1:15" s="3" customFormat="1" ht="14.5" x14ac:dyDescent="0.35">
      <c r="A104" s="40">
        <v>27903</v>
      </c>
      <c r="B104" s="3" t="s">
        <v>25</v>
      </c>
      <c r="C104" s="35">
        <v>3993.931</v>
      </c>
      <c r="D104" s="4">
        <v>3097</v>
      </c>
      <c r="E104" s="36">
        <f t="shared" si="9"/>
        <v>1.2896128511462706</v>
      </c>
      <c r="F104" s="37">
        <v>1976552112</v>
      </c>
      <c r="G104" s="35">
        <v>3948.2520000000004</v>
      </c>
      <c r="H104" s="38">
        <f t="shared" si="5"/>
        <v>500614.47749535739</v>
      </c>
      <c r="I104" s="3">
        <v>1</v>
      </c>
      <c r="J104" s="4">
        <v>53</v>
      </c>
      <c r="K104" s="35">
        <f t="shared" si="6"/>
        <v>68.349481110752336</v>
      </c>
      <c r="L104" s="35">
        <f t="shared" si="7"/>
        <v>3879.9025188892479</v>
      </c>
      <c r="M104" s="38">
        <f t="shared" si="8"/>
        <v>509433.44642737426</v>
      </c>
      <c r="N104" s="3">
        <v>1</v>
      </c>
      <c r="O104" s="4"/>
    </row>
    <row r="105" spans="1:15" s="3" customFormat="1" ht="14.5" x14ac:dyDescent="0.35">
      <c r="A105" s="40">
        <v>239903</v>
      </c>
      <c r="B105" s="3" t="s">
        <v>305</v>
      </c>
      <c r="C105" s="35">
        <v>733.90800000000002</v>
      </c>
      <c r="D105" s="4">
        <v>440</v>
      </c>
      <c r="E105" s="36">
        <f t="shared" si="9"/>
        <v>1.6679727272727274</v>
      </c>
      <c r="F105" s="37">
        <v>378368404</v>
      </c>
      <c r="G105" s="35">
        <v>750.29900000000009</v>
      </c>
      <c r="H105" s="38">
        <f t="shared" si="5"/>
        <v>504290.16165555327</v>
      </c>
      <c r="I105" s="3">
        <v>1</v>
      </c>
      <c r="J105" s="4">
        <v>44</v>
      </c>
      <c r="K105" s="35">
        <f t="shared" si="6"/>
        <v>73.390799999999999</v>
      </c>
      <c r="L105" s="35">
        <f t="shared" si="7"/>
        <v>676.90820000000008</v>
      </c>
      <c r="M105" s="38">
        <f t="shared" si="8"/>
        <v>558965.60863053508</v>
      </c>
      <c r="N105" s="3">
        <v>1</v>
      </c>
      <c r="O105" s="4"/>
    </row>
    <row r="106" spans="1:15" s="3" customFormat="1" ht="14.5" x14ac:dyDescent="0.35">
      <c r="A106" s="40">
        <v>188904</v>
      </c>
      <c r="B106" s="3" t="s">
        <v>253</v>
      </c>
      <c r="C106" s="35">
        <v>1936.7920000000001</v>
      </c>
      <c r="D106" s="4">
        <v>1490</v>
      </c>
      <c r="E106" s="36">
        <f t="shared" si="9"/>
        <v>1.2998604026845639</v>
      </c>
      <c r="F106" s="37">
        <v>1156789280</v>
      </c>
      <c r="G106" s="35">
        <v>1927.1010000000001</v>
      </c>
      <c r="H106" s="38">
        <f t="shared" si="5"/>
        <v>600274.33953902777</v>
      </c>
      <c r="I106" s="3">
        <v>1</v>
      </c>
      <c r="J106" s="4">
        <v>247</v>
      </c>
      <c r="K106" s="35">
        <f t="shared" si="6"/>
        <v>321.0655194630873</v>
      </c>
      <c r="L106" s="35">
        <f t="shared" si="7"/>
        <v>1606.0354805369129</v>
      </c>
      <c r="M106" s="38">
        <f t="shared" si="8"/>
        <v>720276.29153826309</v>
      </c>
      <c r="N106" s="3">
        <v>1</v>
      </c>
      <c r="O106" s="4"/>
    </row>
    <row r="107" spans="1:15" s="3" customFormat="1" ht="14.5" x14ac:dyDescent="0.35">
      <c r="A107" s="40">
        <v>26901</v>
      </c>
      <c r="B107" s="3" t="s">
        <v>24</v>
      </c>
      <c r="C107" s="35">
        <v>2268.5080000000003</v>
      </c>
      <c r="D107" s="4">
        <v>1745</v>
      </c>
      <c r="E107" s="36">
        <f t="shared" si="9"/>
        <v>1.3000045845272208</v>
      </c>
      <c r="F107" s="37">
        <v>806731055</v>
      </c>
      <c r="G107" s="35">
        <v>2304.0610000000001</v>
      </c>
      <c r="H107" s="38">
        <f t="shared" si="5"/>
        <v>350134.41701413284</v>
      </c>
      <c r="I107" s="3">
        <v>1</v>
      </c>
      <c r="J107" s="4">
        <v>91</v>
      </c>
      <c r="K107" s="35">
        <f t="shared" si="6"/>
        <v>118.30041719197709</v>
      </c>
      <c r="L107" s="35">
        <f t="shared" si="7"/>
        <v>2185.7605828080232</v>
      </c>
      <c r="M107" s="38">
        <f t="shared" si="8"/>
        <v>369084.82170705142</v>
      </c>
      <c r="N107" s="3">
        <v>1</v>
      </c>
      <c r="O107" s="4"/>
    </row>
    <row r="108" spans="1:15" s="3" customFormat="1" ht="14.5" x14ac:dyDescent="0.35">
      <c r="A108" s="40">
        <v>29901</v>
      </c>
      <c r="B108" s="3" t="s">
        <v>28</v>
      </c>
      <c r="C108" s="35">
        <v>5064.9710000000005</v>
      </c>
      <c r="D108" s="4">
        <v>3943</v>
      </c>
      <c r="E108" s="36">
        <f t="shared" si="9"/>
        <v>1.2845475526249051</v>
      </c>
      <c r="F108" s="37">
        <v>3328325806</v>
      </c>
      <c r="G108" s="35">
        <v>5161.1710000000003</v>
      </c>
      <c r="H108" s="38">
        <f t="shared" si="5"/>
        <v>644878.03368654125</v>
      </c>
      <c r="I108" s="3">
        <v>1</v>
      </c>
      <c r="J108" s="4">
        <v>42</v>
      </c>
      <c r="K108" s="35">
        <f t="shared" si="6"/>
        <v>53.950997210246015</v>
      </c>
      <c r="L108" s="35">
        <f t="shared" si="7"/>
        <v>5107.2200027897543</v>
      </c>
      <c r="M108" s="38">
        <f t="shared" si="8"/>
        <v>651690.31374836876</v>
      </c>
      <c r="N108" s="3">
        <v>1</v>
      </c>
      <c r="O108" s="4"/>
    </row>
    <row r="109" spans="1:15" s="3" customFormat="1" ht="14.5" x14ac:dyDescent="0.35">
      <c r="A109" s="40">
        <v>49905</v>
      </c>
      <c r="B109" s="3" t="s">
        <v>49</v>
      </c>
      <c r="C109" s="35">
        <v>1533.1560000000002</v>
      </c>
      <c r="D109" s="4">
        <v>1120</v>
      </c>
      <c r="E109" s="36">
        <f t="shared" si="9"/>
        <v>1.3688892857142858</v>
      </c>
      <c r="F109" s="37">
        <v>591590434</v>
      </c>
      <c r="G109" s="35">
        <v>1554.028</v>
      </c>
      <c r="H109" s="38">
        <f t="shared" si="5"/>
        <v>380681.96583330544</v>
      </c>
      <c r="I109" s="3">
        <v>1</v>
      </c>
      <c r="J109" s="4">
        <v>189</v>
      </c>
      <c r="K109" s="35">
        <f t="shared" si="6"/>
        <v>258.72007500000001</v>
      </c>
      <c r="L109" s="35">
        <f t="shared" si="7"/>
        <v>1295.3079250000001</v>
      </c>
      <c r="M109" s="38">
        <f t="shared" si="8"/>
        <v>456717.99159261683</v>
      </c>
      <c r="N109" s="3">
        <v>1</v>
      </c>
      <c r="O109" s="4"/>
    </row>
    <row r="110" spans="1:15" s="3" customFormat="1" ht="14.5" x14ac:dyDescent="0.35">
      <c r="A110" s="40">
        <v>198902</v>
      </c>
      <c r="B110" s="3" t="s">
        <v>262</v>
      </c>
      <c r="C110" s="35">
        <v>313.09399999999999</v>
      </c>
      <c r="D110" s="4">
        <v>167</v>
      </c>
      <c r="E110" s="36">
        <f t="shared" si="9"/>
        <v>1.874814371257485</v>
      </c>
      <c r="F110" s="37">
        <v>108461170</v>
      </c>
      <c r="G110" s="35">
        <v>296.25200000000001</v>
      </c>
      <c r="H110" s="38">
        <f t="shared" si="5"/>
        <v>366111.18237176456</v>
      </c>
      <c r="I110" s="3">
        <v>1</v>
      </c>
      <c r="J110" s="4">
        <v>0</v>
      </c>
      <c r="K110" s="35">
        <f t="shared" si="6"/>
        <v>0</v>
      </c>
      <c r="L110" s="35">
        <f t="shared" si="7"/>
        <v>296.25200000000001</v>
      </c>
      <c r="M110" s="38">
        <f t="shared" si="8"/>
        <v>366111.18237176456</v>
      </c>
      <c r="N110" s="3">
        <v>1</v>
      </c>
      <c r="O110" s="4"/>
    </row>
    <row r="111" spans="1:15" s="3" customFormat="1" ht="14.5" x14ac:dyDescent="0.35">
      <c r="A111" s="40">
        <v>106901</v>
      </c>
      <c r="B111" s="3" t="s">
        <v>137</v>
      </c>
      <c r="C111" s="35">
        <v>1436.403</v>
      </c>
      <c r="D111" s="4">
        <v>962</v>
      </c>
      <c r="E111" s="36">
        <f t="shared" si="9"/>
        <v>1.4931424116424117</v>
      </c>
      <c r="F111" s="37">
        <v>1191955322</v>
      </c>
      <c r="G111" s="35">
        <v>1455.1390000000001</v>
      </c>
      <c r="H111" s="38">
        <f t="shared" si="5"/>
        <v>819135.02558862069</v>
      </c>
      <c r="I111" s="3">
        <v>1</v>
      </c>
      <c r="J111" s="4">
        <v>36</v>
      </c>
      <c r="K111" s="35">
        <f t="shared" si="6"/>
        <v>53.75312681912682</v>
      </c>
      <c r="L111" s="35">
        <f t="shared" si="7"/>
        <v>1401.3858731808732</v>
      </c>
      <c r="M111" s="38">
        <f t="shared" si="8"/>
        <v>850554.68647938734</v>
      </c>
      <c r="N111" s="3">
        <v>1</v>
      </c>
      <c r="O111" s="4"/>
    </row>
    <row r="112" spans="1:15" s="3" customFormat="1" ht="14.5" x14ac:dyDescent="0.35">
      <c r="A112" s="40">
        <v>191901</v>
      </c>
      <c r="B112" s="3" t="s">
        <v>254</v>
      </c>
      <c r="C112" s="35">
        <v>11227.246999999999</v>
      </c>
      <c r="D112" s="4">
        <v>9826</v>
      </c>
      <c r="E112" s="36">
        <f t="shared" si="9"/>
        <v>1.1426060451862405</v>
      </c>
      <c r="F112" s="37">
        <v>4097405060</v>
      </c>
      <c r="G112" s="35">
        <v>11261.834999999999</v>
      </c>
      <c r="H112" s="38">
        <f t="shared" si="5"/>
        <v>363831.03286453767</v>
      </c>
      <c r="I112" s="3">
        <v>1</v>
      </c>
      <c r="J112" s="4">
        <v>301</v>
      </c>
      <c r="K112" s="35">
        <f t="shared" si="6"/>
        <v>343.92441960105839</v>
      </c>
      <c r="L112" s="35">
        <f t="shared" si="7"/>
        <v>10917.910580398941</v>
      </c>
      <c r="M112" s="38">
        <f t="shared" si="8"/>
        <v>375292.0515172676</v>
      </c>
      <c r="N112" s="3">
        <v>1</v>
      </c>
      <c r="O112" s="4"/>
    </row>
    <row r="113" spans="1:15" s="3" customFormat="1" ht="14.5" x14ac:dyDescent="0.35">
      <c r="A113" s="40">
        <v>64903</v>
      </c>
      <c r="B113" s="3" t="s">
        <v>75</v>
      </c>
      <c r="C113" s="35">
        <v>2905.239</v>
      </c>
      <c r="D113" s="4">
        <v>2187</v>
      </c>
      <c r="E113" s="36">
        <f t="shared" si="9"/>
        <v>1.3284128943758573</v>
      </c>
      <c r="F113" s="37">
        <v>3529125908</v>
      </c>
      <c r="G113" s="35">
        <v>2951.5070000000001</v>
      </c>
      <c r="H113" s="38">
        <f t="shared" si="5"/>
        <v>1195703.0452578971</v>
      </c>
      <c r="I113" s="3">
        <v>1</v>
      </c>
      <c r="J113" s="4">
        <v>23</v>
      </c>
      <c r="K113" s="35">
        <f t="shared" si="6"/>
        <v>30.553496570644718</v>
      </c>
      <c r="L113" s="35">
        <f t="shared" si="7"/>
        <v>2920.9535034293554</v>
      </c>
      <c r="M113" s="38">
        <f t="shared" si="8"/>
        <v>1208210.2313017368</v>
      </c>
      <c r="N113" s="3">
        <v>1</v>
      </c>
      <c r="O113" s="4"/>
    </row>
    <row r="114" spans="1:15" s="3" customFormat="1" ht="14.5" x14ac:dyDescent="0.35">
      <c r="A114" s="40">
        <v>220919</v>
      </c>
      <c r="B114" s="3" t="s">
        <v>287</v>
      </c>
      <c r="C114" s="35">
        <v>8733.7999999999993</v>
      </c>
      <c r="D114" s="4">
        <v>8087</v>
      </c>
      <c r="E114" s="36">
        <f t="shared" si="9"/>
        <v>1.0799802151601334</v>
      </c>
      <c r="F114" s="37">
        <v>7082042923</v>
      </c>
      <c r="G114" s="35">
        <v>8761.4220000000005</v>
      </c>
      <c r="H114" s="38">
        <f t="shared" si="5"/>
        <v>808321.17469059245</v>
      </c>
      <c r="I114" s="3">
        <v>1</v>
      </c>
      <c r="J114" s="4">
        <v>549</v>
      </c>
      <c r="K114" s="35">
        <f t="shared" si="6"/>
        <v>592.9091381229133</v>
      </c>
      <c r="L114" s="35">
        <f t="shared" si="7"/>
        <v>8168.5128618770868</v>
      </c>
      <c r="M114" s="38">
        <f t="shared" si="8"/>
        <v>866992.93283264525</v>
      </c>
      <c r="N114" s="3">
        <v>1</v>
      </c>
      <c r="O114" s="4"/>
    </row>
    <row r="115" spans="1:15" s="3" customFormat="1" ht="14.5" x14ac:dyDescent="0.35">
      <c r="A115" s="40">
        <v>57903</v>
      </c>
      <c r="B115" s="3" t="s">
        <v>56</v>
      </c>
      <c r="C115" s="35">
        <v>31633.65</v>
      </c>
      <c r="D115" s="4">
        <v>25187</v>
      </c>
      <c r="E115" s="36">
        <f t="shared" si="9"/>
        <v>1.2559514829078493</v>
      </c>
      <c r="F115" s="37">
        <v>16460544810</v>
      </c>
      <c r="G115" s="35">
        <v>31971.144</v>
      </c>
      <c r="H115" s="38">
        <f t="shared" si="5"/>
        <v>514856.2969783002</v>
      </c>
      <c r="I115" s="3">
        <v>1</v>
      </c>
      <c r="J115" s="4">
        <v>308</v>
      </c>
      <c r="K115" s="35">
        <f t="shared" si="6"/>
        <v>386.83305673561756</v>
      </c>
      <c r="L115" s="35">
        <f t="shared" si="7"/>
        <v>31584.310943264383</v>
      </c>
      <c r="M115" s="38">
        <f t="shared" si="8"/>
        <v>521162.06807767478</v>
      </c>
      <c r="N115" s="3">
        <v>1</v>
      </c>
      <c r="O115" s="4"/>
    </row>
    <row r="116" spans="1:15" s="3" customFormat="1" ht="14.5" x14ac:dyDescent="0.35">
      <c r="A116" s="40">
        <v>183902</v>
      </c>
      <c r="B116" s="3" t="s">
        <v>244</v>
      </c>
      <c r="C116" s="35">
        <v>3469.1030000000001</v>
      </c>
      <c r="D116" s="4">
        <v>2708</v>
      </c>
      <c r="E116" s="36">
        <f t="shared" si="9"/>
        <v>1.2810572378138849</v>
      </c>
      <c r="F116" s="37">
        <v>2690899791</v>
      </c>
      <c r="G116" s="35">
        <v>3370.8590000000004</v>
      </c>
      <c r="H116" s="38">
        <f t="shared" si="5"/>
        <v>798283.10558228625</v>
      </c>
      <c r="I116" s="3">
        <v>1</v>
      </c>
      <c r="J116" s="4">
        <v>74</v>
      </c>
      <c r="K116" s="35">
        <f t="shared" si="6"/>
        <v>94.798235598227478</v>
      </c>
      <c r="L116" s="35">
        <f t="shared" si="7"/>
        <v>3276.0607644017728</v>
      </c>
      <c r="M116" s="38">
        <f t="shared" si="8"/>
        <v>821382.74730425328</v>
      </c>
      <c r="N116" s="3">
        <v>1</v>
      </c>
      <c r="O116" s="4"/>
    </row>
    <row r="117" spans="1:15" s="3" customFormat="1" ht="14.5" x14ac:dyDescent="0.35">
      <c r="A117" s="40">
        <v>103901</v>
      </c>
      <c r="B117" s="3" t="s">
        <v>131</v>
      </c>
      <c r="C117" s="35">
        <v>372.52300000000002</v>
      </c>
      <c r="D117" s="4">
        <v>183</v>
      </c>
      <c r="E117" s="36">
        <f t="shared" si="9"/>
        <v>2.0356448087431693</v>
      </c>
      <c r="F117" s="37">
        <v>175127676</v>
      </c>
      <c r="G117" s="35">
        <v>348.20300000000003</v>
      </c>
      <c r="H117" s="38">
        <f t="shared" si="5"/>
        <v>502947.06248940987</v>
      </c>
      <c r="I117" s="3">
        <v>1</v>
      </c>
      <c r="J117" s="4">
        <v>95</v>
      </c>
      <c r="K117" s="35">
        <f t="shared" si="6"/>
        <v>193.3862568306011</v>
      </c>
      <c r="L117" s="35">
        <f t="shared" si="7"/>
        <v>154.81674316939893</v>
      </c>
      <c r="M117" s="38">
        <f t="shared" si="8"/>
        <v>1131193.3865471969</v>
      </c>
      <c r="N117" s="3">
        <v>1</v>
      </c>
      <c r="O117" s="4"/>
    </row>
    <row r="118" spans="1:15" s="3" customFormat="1" ht="14.5" x14ac:dyDescent="0.35">
      <c r="A118" s="40">
        <v>249904</v>
      </c>
      <c r="B118" s="3" t="s">
        <v>321</v>
      </c>
      <c r="C118" s="35">
        <v>936.19600000000003</v>
      </c>
      <c r="D118" s="4">
        <v>588</v>
      </c>
      <c r="E118" s="36">
        <f t="shared" si="9"/>
        <v>1.5921700680272108</v>
      </c>
      <c r="F118" s="37">
        <v>506378091</v>
      </c>
      <c r="G118" s="35">
        <v>952.15600000000006</v>
      </c>
      <c r="H118" s="38">
        <f t="shared" si="5"/>
        <v>531822.61205096636</v>
      </c>
      <c r="I118" s="3">
        <v>1</v>
      </c>
      <c r="J118" s="4">
        <v>38</v>
      </c>
      <c r="K118" s="35">
        <f t="shared" si="6"/>
        <v>60.50246258503401</v>
      </c>
      <c r="L118" s="35">
        <f t="shared" si="7"/>
        <v>891.65353741496608</v>
      </c>
      <c r="M118" s="38">
        <f t="shared" si="8"/>
        <v>567909.02492022188</v>
      </c>
      <c r="N118" s="3">
        <v>1</v>
      </c>
      <c r="O118" s="4"/>
    </row>
    <row r="119" spans="1:15" s="3" customFormat="1" ht="14.5" x14ac:dyDescent="0.35">
      <c r="A119" s="40">
        <v>99902</v>
      </c>
      <c r="B119" s="3" t="s">
        <v>121</v>
      </c>
      <c r="C119" s="35">
        <v>332.56700000000001</v>
      </c>
      <c r="D119" s="4">
        <v>185</v>
      </c>
      <c r="E119" s="36">
        <f t="shared" si="9"/>
        <v>1.7976594594594595</v>
      </c>
      <c r="F119" s="37">
        <v>113676195</v>
      </c>
      <c r="G119" s="35">
        <v>355.46600000000001</v>
      </c>
      <c r="H119" s="38">
        <f t="shared" si="5"/>
        <v>319794.84676452883</v>
      </c>
      <c r="I119" s="3">
        <v>1</v>
      </c>
      <c r="J119" s="4">
        <v>20</v>
      </c>
      <c r="K119" s="35">
        <f t="shared" si="6"/>
        <v>35.953189189189189</v>
      </c>
      <c r="L119" s="35">
        <f t="shared" si="7"/>
        <v>319.51281081081083</v>
      </c>
      <c r="M119" s="38">
        <f t="shared" si="8"/>
        <v>355779.77205837198</v>
      </c>
      <c r="N119" s="3">
        <v>1</v>
      </c>
      <c r="O119" s="4"/>
    </row>
    <row r="120" spans="1:15" s="3" customFormat="1" ht="14.5" x14ac:dyDescent="0.35">
      <c r="A120" s="40">
        <v>139905</v>
      </c>
      <c r="B120" s="3" t="s">
        <v>177</v>
      </c>
      <c r="C120" s="35">
        <v>1312.354</v>
      </c>
      <c r="D120" s="4">
        <v>912</v>
      </c>
      <c r="E120" s="36">
        <f t="shared" si="9"/>
        <v>1.4389846491228071</v>
      </c>
      <c r="F120" s="37">
        <v>961648013</v>
      </c>
      <c r="G120" s="35">
        <v>1381.787</v>
      </c>
      <c r="H120" s="38">
        <f t="shared" si="5"/>
        <v>695945.18764469482</v>
      </c>
      <c r="I120" s="3">
        <v>1</v>
      </c>
      <c r="J120" s="4">
        <v>226</v>
      </c>
      <c r="K120" s="35">
        <f t="shared" si="6"/>
        <v>325.21053070175441</v>
      </c>
      <c r="L120" s="35">
        <f t="shared" si="7"/>
        <v>1056.5764692982457</v>
      </c>
      <c r="M120" s="38">
        <f t="shared" si="8"/>
        <v>910154.67497464234</v>
      </c>
      <c r="N120" s="3">
        <v>1</v>
      </c>
      <c r="O120" s="4"/>
    </row>
    <row r="121" spans="1:15" s="3" customFormat="1" ht="14.5" x14ac:dyDescent="0.35">
      <c r="A121" s="40">
        <v>67902</v>
      </c>
      <c r="B121" s="3" t="s">
        <v>77</v>
      </c>
      <c r="C121" s="35">
        <v>1315.4580000000001</v>
      </c>
      <c r="D121" s="4">
        <v>886</v>
      </c>
      <c r="E121" s="36">
        <f t="shared" si="9"/>
        <v>1.4847155756207675</v>
      </c>
      <c r="F121" s="37">
        <v>528422803</v>
      </c>
      <c r="G121" s="35">
        <v>1319.9660000000001</v>
      </c>
      <c r="H121" s="38">
        <f t="shared" si="5"/>
        <v>400330.61684922181</v>
      </c>
      <c r="I121" s="3">
        <v>1</v>
      </c>
      <c r="J121" s="4">
        <v>68</v>
      </c>
      <c r="K121" s="35">
        <f t="shared" si="6"/>
        <v>100.96065914221219</v>
      </c>
      <c r="L121" s="35">
        <f t="shared" si="7"/>
        <v>1219.0053408577878</v>
      </c>
      <c r="M121" s="38">
        <f t="shared" si="8"/>
        <v>433486.86448589328</v>
      </c>
      <c r="N121" s="3">
        <v>1</v>
      </c>
      <c r="O121" s="4"/>
    </row>
    <row r="122" spans="1:15" s="3" customFormat="1" ht="14.5" x14ac:dyDescent="0.35">
      <c r="A122" s="40">
        <v>84910</v>
      </c>
      <c r="B122" s="3" t="s">
        <v>100</v>
      </c>
      <c r="C122" s="35">
        <v>49143.832000000002</v>
      </c>
      <c r="D122" s="4">
        <v>41609</v>
      </c>
      <c r="E122" s="36">
        <f t="shared" si="9"/>
        <v>1.1810865918431108</v>
      </c>
      <c r="F122" s="37">
        <v>20059039647</v>
      </c>
      <c r="G122" s="35">
        <v>49767.474000000002</v>
      </c>
      <c r="H122" s="38">
        <f t="shared" si="5"/>
        <v>403055.20925172936</v>
      </c>
      <c r="I122" s="3">
        <v>1</v>
      </c>
      <c r="J122" s="4">
        <v>208</v>
      </c>
      <c r="K122" s="35">
        <f t="shared" si="6"/>
        <v>245.66601110336705</v>
      </c>
      <c r="L122" s="35">
        <f t="shared" si="7"/>
        <v>49521.807988896631</v>
      </c>
      <c r="M122" s="38">
        <f t="shared" si="8"/>
        <v>405054.67109556001</v>
      </c>
      <c r="N122" s="3">
        <v>1</v>
      </c>
      <c r="O122" s="4"/>
    </row>
    <row r="123" spans="1:15" s="3" customFormat="1" ht="14.5" x14ac:dyDescent="0.35">
      <c r="A123" s="40">
        <v>18901</v>
      </c>
      <c r="B123" s="3" t="s">
        <v>14</v>
      </c>
      <c r="C123" s="35">
        <v>1446.711</v>
      </c>
      <c r="D123" s="4">
        <v>995</v>
      </c>
      <c r="E123" s="36">
        <f t="shared" si="9"/>
        <v>1.4539809045226131</v>
      </c>
      <c r="F123" s="37">
        <v>589293144</v>
      </c>
      <c r="G123" s="35">
        <v>1355.9360000000001</v>
      </c>
      <c r="H123" s="38">
        <f t="shared" si="5"/>
        <v>434602.47681306489</v>
      </c>
      <c r="I123" s="3">
        <v>1</v>
      </c>
      <c r="J123" s="4">
        <v>43</v>
      </c>
      <c r="K123" s="35">
        <f t="shared" si="6"/>
        <v>62.521178894472364</v>
      </c>
      <c r="L123" s="35">
        <f t="shared" si="7"/>
        <v>1293.4148211055278</v>
      </c>
      <c r="M123" s="38">
        <f t="shared" si="8"/>
        <v>455610.32267769292</v>
      </c>
      <c r="N123" s="3">
        <v>1</v>
      </c>
      <c r="O123" s="4"/>
    </row>
    <row r="124" spans="1:15" s="3" customFormat="1" ht="14.5" x14ac:dyDescent="0.35">
      <c r="A124" s="40">
        <v>204901</v>
      </c>
      <c r="B124" s="3" t="s">
        <v>270</v>
      </c>
      <c r="C124" s="35">
        <v>2077.0080000000003</v>
      </c>
      <c r="D124" s="4">
        <v>1497</v>
      </c>
      <c r="E124" s="36">
        <f t="shared" si="9"/>
        <v>1.3874468937875752</v>
      </c>
      <c r="F124" s="37">
        <v>1036673868</v>
      </c>
      <c r="G124" s="35">
        <v>2093.5</v>
      </c>
      <c r="H124" s="38">
        <f t="shared" si="5"/>
        <v>495186.94435156439</v>
      </c>
      <c r="I124" s="3">
        <v>1</v>
      </c>
      <c r="J124" s="4">
        <v>50</v>
      </c>
      <c r="K124" s="35">
        <f t="shared" si="6"/>
        <v>69.372344689378764</v>
      </c>
      <c r="L124" s="35">
        <f t="shared" si="7"/>
        <v>2024.1276553106213</v>
      </c>
      <c r="M124" s="38">
        <f t="shared" si="8"/>
        <v>512158.34400568611</v>
      </c>
      <c r="N124" s="3">
        <v>1</v>
      </c>
      <c r="O124" s="4"/>
    </row>
    <row r="125" spans="1:15" s="3" customFormat="1" ht="14.5" x14ac:dyDescent="0.35">
      <c r="A125" s="40">
        <v>21901</v>
      </c>
      <c r="B125" s="3" t="s">
        <v>21</v>
      </c>
      <c r="C125" s="35">
        <v>14971.67</v>
      </c>
      <c r="D125" s="4">
        <v>13041</v>
      </c>
      <c r="E125" s="36">
        <f t="shared" si="9"/>
        <v>1.1480461621041331</v>
      </c>
      <c r="F125" s="37">
        <v>8475506493</v>
      </c>
      <c r="G125" s="35">
        <v>15300.403</v>
      </c>
      <c r="H125" s="38">
        <f t="shared" si="5"/>
        <v>553940.08203574771</v>
      </c>
      <c r="I125" s="3">
        <v>1</v>
      </c>
      <c r="J125" s="4">
        <v>250</v>
      </c>
      <c r="K125" s="35">
        <f t="shared" si="6"/>
        <v>287.01154052603329</v>
      </c>
      <c r="L125" s="35">
        <f t="shared" si="7"/>
        <v>15013.391459473967</v>
      </c>
      <c r="M125" s="38">
        <f t="shared" si="8"/>
        <v>564529.77436032041</v>
      </c>
      <c r="N125" s="3">
        <v>1</v>
      </c>
      <c r="O125" s="4"/>
    </row>
    <row r="126" spans="1:15" s="3" customFormat="1" ht="14.5" x14ac:dyDescent="0.35">
      <c r="A126" s="40">
        <v>45902</v>
      </c>
      <c r="B126" s="3" t="s">
        <v>43</v>
      </c>
      <c r="C126" s="35">
        <v>2211.2890000000002</v>
      </c>
      <c r="D126" s="4">
        <v>1557</v>
      </c>
      <c r="E126" s="36">
        <f t="shared" si="9"/>
        <v>1.420224149004496</v>
      </c>
      <c r="F126" s="37">
        <v>982210826</v>
      </c>
      <c r="G126" s="35">
        <v>2216.7829999999999</v>
      </c>
      <c r="H126" s="38">
        <f t="shared" si="5"/>
        <v>443079.37493205245</v>
      </c>
      <c r="I126" s="3">
        <v>1</v>
      </c>
      <c r="J126" s="4">
        <v>61</v>
      </c>
      <c r="K126" s="35">
        <f t="shared" si="6"/>
        <v>86.633673089274254</v>
      </c>
      <c r="L126" s="35">
        <f t="shared" si="7"/>
        <v>2130.1493269107254</v>
      </c>
      <c r="M126" s="38">
        <f t="shared" si="8"/>
        <v>461099.51710496418</v>
      </c>
      <c r="N126" s="3">
        <v>1</v>
      </c>
      <c r="O126" s="4"/>
    </row>
    <row r="127" spans="1:15" s="3" customFormat="1" ht="14.5" x14ac:dyDescent="0.35">
      <c r="A127" s="40">
        <v>46902</v>
      </c>
      <c r="B127" s="3" t="s">
        <v>46</v>
      </c>
      <c r="C127" s="35">
        <v>25711.227999999999</v>
      </c>
      <c r="D127" s="4">
        <v>22163</v>
      </c>
      <c r="E127" s="36">
        <f t="shared" si="9"/>
        <v>1.1600969182872354</v>
      </c>
      <c r="F127" s="37">
        <v>13702899811</v>
      </c>
      <c r="G127" s="35">
        <v>26773.887000000002</v>
      </c>
      <c r="H127" s="38">
        <f t="shared" si="5"/>
        <v>511800.91299406765</v>
      </c>
      <c r="I127" s="3">
        <v>1</v>
      </c>
      <c r="J127" s="4">
        <v>301</v>
      </c>
      <c r="K127" s="35">
        <f t="shared" si="6"/>
        <v>349.18917240445785</v>
      </c>
      <c r="L127" s="35">
        <f t="shared" si="7"/>
        <v>26424.697827595544</v>
      </c>
      <c r="M127" s="38">
        <f t="shared" si="8"/>
        <v>518564.10621619073</v>
      </c>
      <c r="N127" s="3">
        <v>1</v>
      </c>
      <c r="O127" s="4"/>
    </row>
    <row r="128" spans="1:15" s="3" customFormat="1" ht="14.5" x14ac:dyDescent="0.35">
      <c r="A128" s="40">
        <v>130902</v>
      </c>
      <c r="B128" s="3" t="s">
        <v>167</v>
      </c>
      <c r="C128" s="35">
        <v>1760.538</v>
      </c>
      <c r="D128" s="4">
        <v>1126</v>
      </c>
      <c r="E128" s="36">
        <f t="shared" si="9"/>
        <v>1.5635328596802842</v>
      </c>
      <c r="F128" s="37">
        <v>789180057</v>
      </c>
      <c r="G128" s="35">
        <v>1805.4740000000002</v>
      </c>
      <c r="H128" s="38">
        <f t="shared" si="5"/>
        <v>437104.08291672985</v>
      </c>
      <c r="I128" s="3">
        <v>1</v>
      </c>
      <c r="J128" s="4">
        <v>27</v>
      </c>
      <c r="K128" s="35">
        <f t="shared" si="6"/>
        <v>42.215387211367677</v>
      </c>
      <c r="L128" s="35">
        <f t="shared" si="7"/>
        <v>1763.2586127886325</v>
      </c>
      <c r="M128" s="38">
        <f t="shared" si="8"/>
        <v>447569.09240437188</v>
      </c>
      <c r="N128" s="3">
        <v>1</v>
      </c>
      <c r="O128" s="4"/>
    </row>
    <row r="129" spans="1:15" s="3" customFormat="1" ht="14.5" x14ac:dyDescent="0.35">
      <c r="A129" s="40">
        <v>233903</v>
      </c>
      <c r="B129" s="3" t="s">
        <v>300</v>
      </c>
      <c r="C129" s="35">
        <v>340.47800000000001</v>
      </c>
      <c r="D129" s="4">
        <v>195</v>
      </c>
      <c r="E129" s="36">
        <f t="shared" si="9"/>
        <v>1.7460410256410257</v>
      </c>
      <c r="F129" s="37">
        <v>220768336</v>
      </c>
      <c r="G129" s="35">
        <v>313.18</v>
      </c>
      <c r="H129" s="38">
        <f t="shared" si="5"/>
        <v>704924.75892458006</v>
      </c>
      <c r="I129" s="3">
        <v>1</v>
      </c>
      <c r="J129" s="4">
        <v>145</v>
      </c>
      <c r="K129" s="35">
        <f t="shared" si="6"/>
        <v>253.17594871794873</v>
      </c>
      <c r="L129" s="35">
        <f t="shared" si="7"/>
        <v>60.004051282051279</v>
      </c>
      <c r="M129" s="38">
        <f t="shared" si="8"/>
        <v>3679223.8404415431</v>
      </c>
      <c r="N129" s="3">
        <v>1</v>
      </c>
      <c r="O129" s="4"/>
    </row>
    <row r="130" spans="1:15" s="3" customFormat="1" ht="14.5" x14ac:dyDescent="0.35">
      <c r="A130" s="40">
        <v>170902</v>
      </c>
      <c r="B130" s="3" t="s">
        <v>222</v>
      </c>
      <c r="C130" s="35">
        <v>70358.695999999996</v>
      </c>
      <c r="D130" s="4">
        <v>59472</v>
      </c>
      <c r="E130" s="36">
        <f t="shared" si="9"/>
        <v>1.1830558245897229</v>
      </c>
      <c r="F130" s="37">
        <v>32404340795</v>
      </c>
      <c r="G130" s="35">
        <v>71480.698999999993</v>
      </c>
      <c r="H130" s="38">
        <f t="shared" si="5"/>
        <v>453329.93728838611</v>
      </c>
      <c r="I130" s="3">
        <v>1</v>
      </c>
      <c r="J130" s="4">
        <v>477</v>
      </c>
      <c r="K130" s="35">
        <f t="shared" si="6"/>
        <v>564.3176283292978</v>
      </c>
      <c r="L130" s="35">
        <f t="shared" si="7"/>
        <v>70916.381371670694</v>
      </c>
      <c r="M130" s="38">
        <f t="shared" si="8"/>
        <v>456937.31361122039</v>
      </c>
      <c r="N130" s="3">
        <v>1</v>
      </c>
      <c r="O130" s="4"/>
    </row>
    <row r="131" spans="1:15" s="3" customFormat="1" ht="14.5" x14ac:dyDescent="0.35">
      <c r="A131" s="40">
        <v>57922</v>
      </c>
      <c r="B131" s="3" t="s">
        <v>61</v>
      </c>
      <c r="C131" s="35">
        <v>13602.905000000001</v>
      </c>
      <c r="D131" s="4">
        <v>12343</v>
      </c>
      <c r="E131" s="36">
        <f t="shared" si="9"/>
        <v>1.1020744551567692</v>
      </c>
      <c r="F131" s="37">
        <v>10260693507</v>
      </c>
      <c r="G131" s="35">
        <v>13799.136</v>
      </c>
      <c r="H131" s="38">
        <f t="shared" si="5"/>
        <v>743575.06926520611</v>
      </c>
      <c r="I131" s="3">
        <v>1</v>
      </c>
      <c r="J131" s="4">
        <v>288</v>
      </c>
      <c r="K131" s="35">
        <f t="shared" si="6"/>
        <v>317.39744308514952</v>
      </c>
      <c r="L131" s="35">
        <f t="shared" si="7"/>
        <v>13481.73855691485</v>
      </c>
      <c r="M131" s="38">
        <f t="shared" si="8"/>
        <v>761080.884611669</v>
      </c>
      <c r="N131" s="3">
        <v>1</v>
      </c>
      <c r="O131" s="4"/>
    </row>
    <row r="132" spans="1:15" s="3" customFormat="1" ht="14.5" x14ac:dyDescent="0.35">
      <c r="A132" s="40">
        <v>178904</v>
      </c>
      <c r="B132" s="3" t="s">
        <v>441</v>
      </c>
      <c r="C132" s="35">
        <v>46659.445999999996</v>
      </c>
      <c r="D132" s="4">
        <v>38187</v>
      </c>
      <c r="E132" s="36">
        <f t="shared" si="9"/>
        <v>1.2218672846780316</v>
      </c>
      <c r="F132" s="37">
        <v>14987118111</v>
      </c>
      <c r="G132" s="35">
        <v>46726.362999999998</v>
      </c>
      <c r="H132" s="38">
        <f t="shared" si="5"/>
        <v>320742.23519172677</v>
      </c>
      <c r="I132" s="3">
        <v>1</v>
      </c>
      <c r="J132" s="4">
        <v>93</v>
      </c>
      <c r="K132" s="35">
        <f t="shared" si="6"/>
        <v>113.63365747505694</v>
      </c>
      <c r="L132" s="35">
        <f t="shared" si="7"/>
        <v>46612.729342524937</v>
      </c>
      <c r="M132" s="38">
        <f t="shared" si="8"/>
        <v>321524.14849750506</v>
      </c>
      <c r="N132" s="3">
        <v>1</v>
      </c>
      <c r="O132" s="4"/>
    </row>
    <row r="133" spans="1:15" s="3" customFormat="1" ht="14.5" x14ac:dyDescent="0.35">
      <c r="A133" s="40">
        <v>142901</v>
      </c>
      <c r="B133" s="3" t="s">
        <v>179</v>
      </c>
      <c r="C133" s="35">
        <v>1999.2850000000001</v>
      </c>
      <c r="D133" s="4">
        <v>1350</v>
      </c>
      <c r="E133" s="36">
        <f t="shared" si="9"/>
        <v>1.4809518518518519</v>
      </c>
      <c r="F133" s="37">
        <v>4594632689</v>
      </c>
      <c r="G133" s="35">
        <v>2074.4940000000001</v>
      </c>
      <c r="H133" s="38">
        <f t="shared" si="5"/>
        <v>2214820.9100628877</v>
      </c>
      <c r="I133" s="3">
        <v>1</v>
      </c>
      <c r="J133" s="4">
        <v>16</v>
      </c>
      <c r="K133" s="35">
        <f t="shared" si="6"/>
        <v>23.69522962962963</v>
      </c>
      <c r="L133" s="35">
        <f t="shared" si="7"/>
        <v>2050.7987703703707</v>
      </c>
      <c r="M133" s="38">
        <f t="shared" si="8"/>
        <v>2240411.2755393437</v>
      </c>
      <c r="N133" s="3">
        <v>1</v>
      </c>
      <c r="O133" s="4"/>
    </row>
    <row r="134" spans="1:15" s="3" customFormat="1" ht="14.5" x14ac:dyDescent="0.35">
      <c r="A134" s="40">
        <v>52901</v>
      </c>
      <c r="B134" s="3" t="s">
        <v>53</v>
      </c>
      <c r="C134" s="35">
        <v>1644.8040000000001</v>
      </c>
      <c r="D134" s="4">
        <v>1088</v>
      </c>
      <c r="E134" s="36">
        <f t="shared" si="9"/>
        <v>1.5117683823529413</v>
      </c>
      <c r="F134" s="37">
        <v>850950914</v>
      </c>
      <c r="G134" s="35">
        <v>1727.818</v>
      </c>
      <c r="H134" s="38">
        <f t="shared" si="5"/>
        <v>492500.31774179923</v>
      </c>
      <c r="I134" s="3">
        <v>1</v>
      </c>
      <c r="J134" s="4">
        <v>22</v>
      </c>
      <c r="K134" s="35">
        <f t="shared" si="6"/>
        <v>33.258904411764711</v>
      </c>
      <c r="L134" s="35">
        <f t="shared" si="7"/>
        <v>1694.5590955882353</v>
      </c>
      <c r="M134" s="38">
        <f t="shared" si="8"/>
        <v>502166.5613288086</v>
      </c>
      <c r="N134" s="3">
        <v>1</v>
      </c>
      <c r="O134" s="4"/>
    </row>
    <row r="135" spans="1:15" s="3" customFormat="1" ht="14.5" x14ac:dyDescent="0.35">
      <c r="A135" s="40">
        <v>53001</v>
      </c>
      <c r="B135" s="3" t="s">
        <v>395</v>
      </c>
      <c r="C135" s="35">
        <v>1269.51</v>
      </c>
      <c r="D135" s="4">
        <v>766</v>
      </c>
      <c r="E135" s="36">
        <f t="shared" si="9"/>
        <v>1.6573237597911228</v>
      </c>
      <c r="F135" s="37">
        <v>1208865280</v>
      </c>
      <c r="G135" s="35">
        <v>1332.3020000000001</v>
      </c>
      <c r="H135" s="38">
        <f t="shared" si="5"/>
        <v>907350.79584058258</v>
      </c>
      <c r="I135" s="3">
        <v>1</v>
      </c>
      <c r="J135" s="4">
        <v>0</v>
      </c>
      <c r="K135" s="35">
        <f t="shared" si="6"/>
        <v>0</v>
      </c>
      <c r="L135" s="35">
        <f t="shared" si="7"/>
        <v>1332.3020000000001</v>
      </c>
      <c r="M135" s="38">
        <f t="shared" si="8"/>
        <v>907350.79584058258</v>
      </c>
      <c r="N135" s="3">
        <v>1</v>
      </c>
      <c r="O135" s="4"/>
    </row>
    <row r="136" spans="1:15" s="3" customFormat="1" ht="14.5" x14ac:dyDescent="0.35">
      <c r="A136" s="40">
        <v>78901</v>
      </c>
      <c r="B136" s="3" t="s">
        <v>88</v>
      </c>
      <c r="C136" s="35">
        <v>432.80200000000002</v>
      </c>
      <c r="D136" s="4">
        <v>223</v>
      </c>
      <c r="E136" s="36">
        <f t="shared" si="9"/>
        <v>1.940816143497758</v>
      </c>
      <c r="F136" s="37">
        <v>218794940</v>
      </c>
      <c r="G136" s="35">
        <v>380.72900000000004</v>
      </c>
      <c r="H136" s="38">
        <f t="shared" si="5"/>
        <v>574673.69178602099</v>
      </c>
      <c r="I136" s="3">
        <v>1</v>
      </c>
      <c r="J136" s="4">
        <v>32</v>
      </c>
      <c r="K136" s="35">
        <f t="shared" si="6"/>
        <v>62.106116591928256</v>
      </c>
      <c r="L136" s="35">
        <f t="shared" si="7"/>
        <v>318.6228834080718</v>
      </c>
      <c r="M136" s="38">
        <f t="shared" si="8"/>
        <v>686689.34779483941</v>
      </c>
      <c r="N136" s="3">
        <v>1</v>
      </c>
      <c r="O136" s="4"/>
    </row>
    <row r="137" spans="1:15" s="3" customFormat="1" ht="14.5" x14ac:dyDescent="0.35">
      <c r="A137" s="40">
        <v>62901</v>
      </c>
      <c r="B137" s="3" t="s">
        <v>70</v>
      </c>
      <c r="C137" s="35">
        <v>2699.7339999999999</v>
      </c>
      <c r="D137" s="4">
        <v>2031</v>
      </c>
      <c r="E137" s="36">
        <f t="shared" si="9"/>
        <v>1.3292634170359428</v>
      </c>
      <c r="F137" s="37">
        <v>1189693184</v>
      </c>
      <c r="G137" s="35">
        <v>2763.835</v>
      </c>
      <c r="H137" s="38">
        <f t="shared" si="5"/>
        <v>430450.1477114227</v>
      </c>
      <c r="I137" s="3">
        <v>1</v>
      </c>
      <c r="J137" s="4">
        <v>218</v>
      </c>
      <c r="K137" s="35">
        <f t="shared" si="6"/>
        <v>289.7794249138355</v>
      </c>
      <c r="L137" s="35">
        <f t="shared" si="7"/>
        <v>2474.0555750861645</v>
      </c>
      <c r="M137" s="38">
        <f t="shared" si="8"/>
        <v>480867.6070094207</v>
      </c>
      <c r="N137" s="3">
        <v>1</v>
      </c>
      <c r="O137" s="4"/>
    </row>
    <row r="138" spans="1:15" s="3" customFormat="1" ht="14.5" x14ac:dyDescent="0.35">
      <c r="A138" s="40">
        <v>55901</v>
      </c>
      <c r="B138" s="3" t="s">
        <v>54</v>
      </c>
      <c r="C138" s="35">
        <v>751.34500000000003</v>
      </c>
      <c r="D138" s="4">
        <v>414</v>
      </c>
      <c r="E138" s="36">
        <f t="shared" si="9"/>
        <v>1.8148429951690821</v>
      </c>
      <c r="F138" s="37">
        <v>864908469</v>
      </c>
      <c r="G138" s="35">
        <v>771.69100000000003</v>
      </c>
      <c r="H138" s="38">
        <f t="shared" si="5"/>
        <v>1120796.3666804458</v>
      </c>
      <c r="I138" s="3">
        <v>1</v>
      </c>
      <c r="J138" s="4">
        <v>0</v>
      </c>
      <c r="K138" s="35">
        <f t="shared" si="6"/>
        <v>0</v>
      </c>
      <c r="L138" s="35">
        <f t="shared" si="7"/>
        <v>771.69100000000003</v>
      </c>
      <c r="M138" s="38">
        <f t="shared" si="8"/>
        <v>1120796.3666804458</v>
      </c>
      <c r="N138" s="3">
        <v>1</v>
      </c>
      <c r="O138" s="4"/>
    </row>
    <row r="139" spans="1:15" s="3" customFormat="1" ht="14.5" x14ac:dyDescent="0.35">
      <c r="A139" s="40">
        <v>101907</v>
      </c>
      <c r="B139" s="3" t="s">
        <v>412</v>
      </c>
      <c r="C139" s="35">
        <v>138403.82500000001</v>
      </c>
      <c r="D139" s="4">
        <v>114618</v>
      </c>
      <c r="E139" s="36">
        <f t="shared" si="9"/>
        <v>1.2075225967998047</v>
      </c>
      <c r="F139" s="37">
        <v>48777390509</v>
      </c>
      <c r="G139" s="35">
        <v>141185.67300000001</v>
      </c>
      <c r="H139" s="38">
        <f t="shared" si="5"/>
        <v>345483.99616298173</v>
      </c>
      <c r="I139" s="3">
        <v>1</v>
      </c>
      <c r="J139" s="4">
        <v>523</v>
      </c>
      <c r="K139" s="35">
        <f t="shared" si="6"/>
        <v>631.53431812629788</v>
      </c>
      <c r="L139" s="35">
        <f t="shared" si="7"/>
        <v>140554.13868187371</v>
      </c>
      <c r="M139" s="38">
        <f t="shared" si="8"/>
        <v>347036.31615858269</v>
      </c>
      <c r="N139" s="3">
        <v>1</v>
      </c>
      <c r="O139" s="4"/>
    </row>
    <row r="140" spans="1:15" s="3" customFormat="1" ht="14.5" x14ac:dyDescent="0.35">
      <c r="A140" s="40">
        <v>172902</v>
      </c>
      <c r="B140" s="3" t="s">
        <v>225</v>
      </c>
      <c r="C140" s="35">
        <v>1558.662</v>
      </c>
      <c r="D140" s="4">
        <v>1028</v>
      </c>
      <c r="E140" s="36">
        <f t="shared" si="9"/>
        <v>1.5162081712062256</v>
      </c>
      <c r="F140" s="37">
        <v>784618034</v>
      </c>
      <c r="G140" s="35">
        <v>1477.3030000000001</v>
      </c>
      <c r="H140" s="38">
        <f t="shared" si="5"/>
        <v>531115.17000913143</v>
      </c>
      <c r="I140" s="3">
        <v>1</v>
      </c>
      <c r="J140" s="4">
        <v>15</v>
      </c>
      <c r="K140" s="35">
        <f t="shared" si="6"/>
        <v>22.743122568093384</v>
      </c>
      <c r="L140" s="35">
        <f t="shared" si="7"/>
        <v>1454.5598774319067</v>
      </c>
      <c r="M140" s="38">
        <f t="shared" si="8"/>
        <v>539419.54963399633</v>
      </c>
      <c r="N140" s="3">
        <v>1</v>
      </c>
      <c r="O140" s="4"/>
    </row>
    <row r="141" spans="1:15" s="3" customFormat="1" ht="14.5" x14ac:dyDescent="0.35">
      <c r="A141" s="40">
        <v>56901</v>
      </c>
      <c r="B141" s="3" t="s">
        <v>413</v>
      </c>
      <c r="C141" s="35">
        <v>2272.694</v>
      </c>
      <c r="D141" s="4">
        <v>1755</v>
      </c>
      <c r="E141" s="36">
        <f t="shared" si="9"/>
        <v>1.2949823361823363</v>
      </c>
      <c r="F141" s="37">
        <v>1041367888</v>
      </c>
      <c r="G141" s="35">
        <v>2272.1150000000002</v>
      </c>
      <c r="H141" s="38">
        <f t="shared" si="5"/>
        <v>458325.34356755705</v>
      </c>
      <c r="I141" s="3">
        <v>1</v>
      </c>
      <c r="J141" s="4">
        <v>9</v>
      </c>
      <c r="K141" s="35">
        <f t="shared" si="6"/>
        <v>11.654841025641026</v>
      </c>
      <c r="L141" s="35">
        <f t="shared" si="7"/>
        <v>2260.4601589743593</v>
      </c>
      <c r="M141" s="38">
        <f t="shared" si="8"/>
        <v>460688.45047572121</v>
      </c>
      <c r="N141" s="3">
        <v>1</v>
      </c>
      <c r="O141" s="4"/>
    </row>
    <row r="142" spans="1:15" s="3" customFormat="1" ht="14.5" x14ac:dyDescent="0.35">
      <c r="A142" s="40">
        <v>57905</v>
      </c>
      <c r="B142" s="3" t="s">
        <v>57</v>
      </c>
      <c r="C142" s="35">
        <v>204511.54199999999</v>
      </c>
      <c r="D142" s="4">
        <v>157582</v>
      </c>
      <c r="E142" s="36">
        <f t="shared" si="9"/>
        <v>1.297810295592136</v>
      </c>
      <c r="F142" s="37">
        <v>98852628142</v>
      </c>
      <c r="G142" s="35">
        <v>204647.75099999999</v>
      </c>
      <c r="H142" s="38">
        <f t="shared" si="5"/>
        <v>483037.94035830867</v>
      </c>
      <c r="I142" s="3">
        <v>1</v>
      </c>
      <c r="J142" s="4">
        <v>1317</v>
      </c>
      <c r="K142" s="35">
        <f t="shared" si="6"/>
        <v>1709.2161592948432</v>
      </c>
      <c r="L142" s="35">
        <f t="shared" si="7"/>
        <v>202938.53484070514</v>
      </c>
      <c r="M142" s="38">
        <f t="shared" si="8"/>
        <v>487106.24731568858</v>
      </c>
      <c r="N142" s="3">
        <v>1</v>
      </c>
      <c r="O142" s="4"/>
    </row>
    <row r="143" spans="1:15" s="3" customFormat="1" ht="14.5" x14ac:dyDescent="0.35">
      <c r="A143" s="40">
        <v>58902</v>
      </c>
      <c r="B143" s="3" t="s">
        <v>62</v>
      </c>
      <c r="C143" s="35">
        <v>271.37200000000001</v>
      </c>
      <c r="D143" s="4">
        <v>169</v>
      </c>
      <c r="E143" s="36">
        <f t="shared" si="9"/>
        <v>1.605751479289941</v>
      </c>
      <c r="F143" s="37">
        <v>93503387</v>
      </c>
      <c r="G143" s="35">
        <v>266.83300000000003</v>
      </c>
      <c r="H143" s="38">
        <f t="shared" si="5"/>
        <v>350419.12731933454</v>
      </c>
      <c r="I143" s="3">
        <v>1</v>
      </c>
      <c r="J143" s="4">
        <v>93</v>
      </c>
      <c r="K143" s="35">
        <f t="shared" si="6"/>
        <v>149.33488757396452</v>
      </c>
      <c r="L143" s="35">
        <f t="shared" si="7"/>
        <v>117.4981124260355</v>
      </c>
      <c r="M143" s="38">
        <f t="shared" si="8"/>
        <v>795786.29025942809</v>
      </c>
      <c r="N143" s="3">
        <v>1</v>
      </c>
      <c r="O143" s="4"/>
    </row>
    <row r="144" spans="1:15" s="3" customFormat="1" ht="14.5" x14ac:dyDescent="0.35">
      <c r="A144" s="40">
        <v>249905</v>
      </c>
      <c r="B144" s="3" t="s">
        <v>322</v>
      </c>
      <c r="C144" s="35">
        <v>4040.2780000000002</v>
      </c>
      <c r="D144" s="4">
        <v>3129</v>
      </c>
      <c r="E144" s="36">
        <f t="shared" si="9"/>
        <v>1.2912361776925536</v>
      </c>
      <c r="F144" s="37">
        <v>1854961308</v>
      </c>
      <c r="G144" s="35">
        <v>4200.7880000000005</v>
      </c>
      <c r="H144" s="38">
        <f t="shared" si="5"/>
        <v>441574.60647859395</v>
      </c>
      <c r="I144" s="3">
        <v>1</v>
      </c>
      <c r="J144" s="4">
        <v>258</v>
      </c>
      <c r="K144" s="35">
        <f t="shared" si="6"/>
        <v>333.13893384467883</v>
      </c>
      <c r="L144" s="35">
        <f t="shared" si="7"/>
        <v>3867.6490661553216</v>
      </c>
      <c r="M144" s="38">
        <f t="shared" si="8"/>
        <v>479609.5189277202</v>
      </c>
      <c r="N144" s="3">
        <v>1</v>
      </c>
      <c r="O144" s="4"/>
    </row>
    <row r="145" spans="1:15" s="3" customFormat="1" ht="14.5" x14ac:dyDescent="0.35">
      <c r="A145" s="40">
        <v>101908</v>
      </c>
      <c r="B145" s="3" t="s">
        <v>122</v>
      </c>
      <c r="C145" s="35">
        <v>15850.619000000001</v>
      </c>
      <c r="D145" s="4">
        <v>13060</v>
      </c>
      <c r="E145" s="36">
        <f t="shared" si="9"/>
        <v>1.2136767993874427</v>
      </c>
      <c r="F145" s="37">
        <v>8080144290</v>
      </c>
      <c r="G145" s="35">
        <v>16287.300999999999</v>
      </c>
      <c r="H145" s="38">
        <f t="shared" si="5"/>
        <v>496100.87576818286</v>
      </c>
      <c r="I145" s="3">
        <v>1</v>
      </c>
      <c r="J145" s="4">
        <v>2262</v>
      </c>
      <c r="K145" s="35">
        <f t="shared" si="6"/>
        <v>2745.3369202143954</v>
      </c>
      <c r="L145" s="35">
        <f t="shared" si="7"/>
        <v>13541.964079785605</v>
      </c>
      <c r="M145" s="38">
        <f t="shared" si="8"/>
        <v>596674.47368741839</v>
      </c>
      <c r="N145" s="3">
        <v>1</v>
      </c>
      <c r="O145" s="4"/>
    </row>
    <row r="146" spans="1:15" s="3" customFormat="1" ht="14.5" x14ac:dyDescent="0.35">
      <c r="A146" s="40">
        <v>61901</v>
      </c>
      <c r="B146" s="3" t="s">
        <v>353</v>
      </c>
      <c r="C146" s="35">
        <v>34408.612000000001</v>
      </c>
      <c r="D146" s="4">
        <v>28376</v>
      </c>
      <c r="E146" s="36">
        <f t="shared" si="9"/>
        <v>1.2125955737242742</v>
      </c>
      <c r="F146" s="37">
        <v>13963361639</v>
      </c>
      <c r="G146" s="35">
        <v>34675.981</v>
      </c>
      <c r="H146" s="38">
        <f t="shared" si="5"/>
        <v>402681.08461012249</v>
      </c>
      <c r="I146" s="3">
        <v>1</v>
      </c>
      <c r="J146" s="4">
        <v>120</v>
      </c>
      <c r="K146" s="35">
        <f t="shared" si="6"/>
        <v>145.51146884691289</v>
      </c>
      <c r="L146" s="35">
        <f t="shared" si="7"/>
        <v>34530.469531153089</v>
      </c>
      <c r="M146" s="38">
        <f t="shared" si="8"/>
        <v>404377.98351981217</v>
      </c>
      <c r="N146" s="3">
        <v>1</v>
      </c>
      <c r="O146" s="4"/>
    </row>
    <row r="147" spans="1:15" s="3" customFormat="1" ht="14.5" x14ac:dyDescent="0.35">
      <c r="A147" s="40">
        <v>251901</v>
      </c>
      <c r="B147" s="3" t="s">
        <v>326</v>
      </c>
      <c r="C147" s="35">
        <v>2230.0970000000002</v>
      </c>
      <c r="D147" s="4">
        <v>1717</v>
      </c>
      <c r="E147" s="36">
        <f t="shared" si="9"/>
        <v>1.2988334304018638</v>
      </c>
      <c r="F147" s="37">
        <v>1240670432</v>
      </c>
      <c r="G147" s="35">
        <v>2239.712</v>
      </c>
      <c r="H147" s="38">
        <f t="shared" si="5"/>
        <v>553941.94967924443</v>
      </c>
      <c r="I147" s="3">
        <v>1</v>
      </c>
      <c r="J147" s="4">
        <v>153</v>
      </c>
      <c r="K147" s="35">
        <f t="shared" si="6"/>
        <v>198.72151485148515</v>
      </c>
      <c r="L147" s="35">
        <f t="shared" si="7"/>
        <v>2040.9904851485148</v>
      </c>
      <c r="M147" s="38">
        <f t="shared" si="8"/>
        <v>607876.63687208283</v>
      </c>
      <c r="N147" s="3">
        <v>1</v>
      </c>
      <c r="O147" s="4"/>
    </row>
    <row r="148" spans="1:15" s="3" customFormat="1" ht="14.5" x14ac:dyDescent="0.35">
      <c r="A148" s="40">
        <v>146903</v>
      </c>
      <c r="B148" s="3" t="s">
        <v>190</v>
      </c>
      <c r="C148" s="35">
        <v>274.25</v>
      </c>
      <c r="D148" s="4">
        <v>166</v>
      </c>
      <c r="E148" s="36">
        <f t="shared" si="9"/>
        <v>1.6521084337349397</v>
      </c>
      <c r="F148" s="37">
        <v>168655426</v>
      </c>
      <c r="G148" s="35">
        <v>284.93600000000004</v>
      </c>
      <c r="H148" s="38">
        <f t="shared" si="5"/>
        <v>591906.34388073103</v>
      </c>
      <c r="I148" s="3">
        <v>1</v>
      </c>
      <c r="J148" s="4">
        <v>66</v>
      </c>
      <c r="K148" s="35">
        <f t="shared" si="6"/>
        <v>109.03915662650601</v>
      </c>
      <c r="L148" s="35">
        <f t="shared" si="7"/>
        <v>175.89684337349402</v>
      </c>
      <c r="M148" s="38">
        <f t="shared" si="8"/>
        <v>958831.45351211436</v>
      </c>
      <c r="N148" s="3">
        <v>1</v>
      </c>
      <c r="O148" s="4"/>
    </row>
    <row r="149" spans="1:15" s="3" customFormat="1" ht="14.5" x14ac:dyDescent="0.35">
      <c r="A149" s="40">
        <v>81906</v>
      </c>
      <c r="B149" s="3" t="s">
        <v>94</v>
      </c>
      <c r="C149" s="35">
        <v>252.96100000000001</v>
      </c>
      <c r="D149" s="4">
        <v>166</v>
      </c>
      <c r="E149" s="36">
        <f t="shared" si="9"/>
        <v>1.5238614457831325</v>
      </c>
      <c r="F149" s="37">
        <v>144832357</v>
      </c>
      <c r="G149" s="35">
        <v>231.65800000000002</v>
      </c>
      <c r="H149" s="38">
        <f t="shared" si="5"/>
        <v>625199.03046732675</v>
      </c>
      <c r="I149" s="3">
        <v>1</v>
      </c>
      <c r="J149" s="4">
        <v>86</v>
      </c>
      <c r="K149" s="35">
        <f t="shared" si="6"/>
        <v>131.05208433734938</v>
      </c>
      <c r="L149" s="35">
        <f t="shared" si="7"/>
        <v>100.60591566265063</v>
      </c>
      <c r="M149" s="38">
        <f t="shared" si="8"/>
        <v>1439600.803253443</v>
      </c>
      <c r="N149" s="3">
        <v>1</v>
      </c>
      <c r="O149" s="4"/>
    </row>
    <row r="150" spans="1:15" s="3" customFormat="1" ht="14.5" x14ac:dyDescent="0.35">
      <c r="A150" s="40">
        <v>176903</v>
      </c>
      <c r="B150" s="3" t="s">
        <v>228</v>
      </c>
      <c r="C150" s="35">
        <v>948.2940000000001</v>
      </c>
      <c r="D150" s="4">
        <v>582</v>
      </c>
      <c r="E150" s="36">
        <f t="shared" si="9"/>
        <v>1.6293711340206187</v>
      </c>
      <c r="F150" s="37">
        <v>558888431</v>
      </c>
      <c r="G150" s="35">
        <v>929.77700000000004</v>
      </c>
      <c r="H150" s="38">
        <f t="shared" ref="H150:H213" si="10">F150/G150</f>
        <v>601099.43674666074</v>
      </c>
      <c r="I150" s="3">
        <v>1</v>
      </c>
      <c r="J150" s="4">
        <v>21</v>
      </c>
      <c r="K150" s="35">
        <f t="shared" ref="K150:K213" si="11">E150*J150</f>
        <v>34.216793814432997</v>
      </c>
      <c r="L150" s="35">
        <f t="shared" ref="L150:L213" si="12">IF(G150-K150&gt;0,G150-K150,((D150-J150)*E150))</f>
        <v>895.56020618556704</v>
      </c>
      <c r="M150" s="38">
        <f t="shared" ref="M150:M213" si="13">F150/L150</f>
        <v>624065.72683757008</v>
      </c>
      <c r="N150" s="3">
        <v>1</v>
      </c>
      <c r="O150" s="4"/>
    </row>
    <row r="151" spans="1:15" s="3" customFormat="1" ht="14.5" x14ac:dyDescent="0.35">
      <c r="A151" s="40">
        <v>82902</v>
      </c>
      <c r="B151" s="3" t="s">
        <v>369</v>
      </c>
      <c r="C151" s="35">
        <v>1569.741</v>
      </c>
      <c r="D151" s="4">
        <v>956</v>
      </c>
      <c r="E151" s="36">
        <f t="shared" ref="E151:E214" si="14">C151/D151</f>
        <v>1.6419884937238494</v>
      </c>
      <c r="F151" s="37">
        <v>762022254</v>
      </c>
      <c r="G151" s="35">
        <v>1558.2760000000001</v>
      </c>
      <c r="H151" s="38">
        <f t="shared" si="10"/>
        <v>489016.22947411111</v>
      </c>
      <c r="I151" s="3">
        <v>1</v>
      </c>
      <c r="J151" s="4">
        <v>12</v>
      </c>
      <c r="K151" s="35">
        <f t="shared" si="11"/>
        <v>19.703861924686194</v>
      </c>
      <c r="L151" s="35">
        <f t="shared" si="12"/>
        <v>1538.5721380753139</v>
      </c>
      <c r="M151" s="38">
        <f t="shared" si="13"/>
        <v>495278.85962711915</v>
      </c>
      <c r="N151" s="3">
        <v>1</v>
      </c>
      <c r="O151" s="4"/>
    </row>
    <row r="152" spans="1:15" s="3" customFormat="1" ht="14.5" x14ac:dyDescent="0.35">
      <c r="A152" s="40">
        <v>144903</v>
      </c>
      <c r="B152" s="3" t="s">
        <v>186</v>
      </c>
      <c r="C152" s="35">
        <v>325.52600000000001</v>
      </c>
      <c r="D152" s="4">
        <v>166</v>
      </c>
      <c r="E152" s="36">
        <f t="shared" si="14"/>
        <v>1.9610000000000001</v>
      </c>
      <c r="F152" s="37">
        <v>113501019</v>
      </c>
      <c r="G152" s="35">
        <v>324.29000000000002</v>
      </c>
      <c r="H152" s="38">
        <f t="shared" si="10"/>
        <v>349998.51675969036</v>
      </c>
      <c r="I152" s="3">
        <v>1</v>
      </c>
      <c r="J152" s="4">
        <v>24</v>
      </c>
      <c r="K152" s="35">
        <f t="shared" si="11"/>
        <v>47.064</v>
      </c>
      <c r="L152" s="35">
        <f t="shared" si="12"/>
        <v>277.226</v>
      </c>
      <c r="M152" s="38">
        <f t="shared" si="13"/>
        <v>409416.9341980911</v>
      </c>
      <c r="N152" s="3">
        <v>1</v>
      </c>
      <c r="O152" s="4"/>
    </row>
    <row r="153" spans="1:15" s="3" customFormat="1" ht="14.5" x14ac:dyDescent="0.35">
      <c r="A153" s="40">
        <v>133905</v>
      </c>
      <c r="B153" s="3" t="s">
        <v>173</v>
      </c>
      <c r="C153" s="35">
        <v>85.88600000000001</v>
      </c>
      <c r="D153" s="4">
        <v>14</v>
      </c>
      <c r="E153" s="36">
        <f t="shared" si="14"/>
        <v>6.1347142857142867</v>
      </c>
      <c r="F153" s="37">
        <v>60722238</v>
      </c>
      <c r="G153" s="35">
        <v>86.19</v>
      </c>
      <c r="H153" s="38">
        <f t="shared" si="10"/>
        <v>704516.04594500526</v>
      </c>
      <c r="I153" s="3">
        <v>1</v>
      </c>
      <c r="J153" s="4">
        <v>10</v>
      </c>
      <c r="K153" s="35">
        <f t="shared" si="11"/>
        <v>61.34714285714287</v>
      </c>
      <c r="L153" s="35">
        <f t="shared" si="12"/>
        <v>24.842857142857127</v>
      </c>
      <c r="M153" s="38">
        <f t="shared" si="13"/>
        <v>2444253.3985048896</v>
      </c>
      <c r="N153" s="3">
        <v>1</v>
      </c>
      <c r="O153" s="4"/>
    </row>
    <row r="154" spans="1:15" s="3" customFormat="1" ht="14.5" x14ac:dyDescent="0.35">
      <c r="A154" s="40">
        <v>86024</v>
      </c>
      <c r="B154" s="3" t="s">
        <v>103</v>
      </c>
      <c r="C154" s="35">
        <v>87.117000000000004</v>
      </c>
      <c r="D154" s="4">
        <v>6</v>
      </c>
      <c r="E154" s="36">
        <f t="shared" si="14"/>
        <v>14.519500000000001</v>
      </c>
      <c r="F154" s="37">
        <v>42394567</v>
      </c>
      <c r="G154" s="35">
        <v>108.396</v>
      </c>
      <c r="H154" s="38">
        <f t="shared" si="10"/>
        <v>391108.22355068452</v>
      </c>
      <c r="I154" s="3">
        <v>1</v>
      </c>
      <c r="J154" s="4">
        <v>4</v>
      </c>
      <c r="K154" s="35">
        <f t="shared" si="11"/>
        <v>58.078000000000003</v>
      </c>
      <c r="L154" s="35">
        <f t="shared" si="12"/>
        <v>50.317999999999998</v>
      </c>
      <c r="M154" s="38">
        <f t="shared" si="13"/>
        <v>842532.8311936087</v>
      </c>
      <c r="N154" s="3">
        <v>1</v>
      </c>
      <c r="O154" s="4"/>
    </row>
    <row r="155" spans="1:15" s="3" customFormat="1" ht="14.5" x14ac:dyDescent="0.35">
      <c r="A155" s="40">
        <v>105904</v>
      </c>
      <c r="B155" s="3" t="s">
        <v>135</v>
      </c>
      <c r="C155" s="35">
        <v>6486.7560000000003</v>
      </c>
      <c r="D155" s="4">
        <v>5894</v>
      </c>
      <c r="E155" s="36">
        <f t="shared" si="14"/>
        <v>1.1005693926026467</v>
      </c>
      <c r="F155" s="37">
        <v>3901803025</v>
      </c>
      <c r="G155" s="35">
        <v>6635.2020000000002</v>
      </c>
      <c r="H155" s="38">
        <f t="shared" si="10"/>
        <v>588045.85376601946</v>
      </c>
      <c r="I155" s="3">
        <v>1</v>
      </c>
      <c r="J155" s="4">
        <v>156</v>
      </c>
      <c r="K155" s="35">
        <f t="shared" si="11"/>
        <v>171.6888252460129</v>
      </c>
      <c r="L155" s="35">
        <f t="shared" si="12"/>
        <v>6463.5131747539872</v>
      </c>
      <c r="M155" s="38">
        <f t="shared" si="13"/>
        <v>603665.98156559176</v>
      </c>
      <c r="N155" s="3">
        <v>1</v>
      </c>
      <c r="O155" s="4"/>
    </row>
    <row r="156" spans="1:15" s="3" customFormat="1" ht="14.5" x14ac:dyDescent="0.35">
      <c r="A156" s="40">
        <v>227909</v>
      </c>
      <c r="B156" s="3" t="s">
        <v>294</v>
      </c>
      <c r="C156" s="35">
        <v>8899.7650000000012</v>
      </c>
      <c r="D156" s="4">
        <v>8116</v>
      </c>
      <c r="E156" s="36">
        <f t="shared" si="14"/>
        <v>1.0965703548546084</v>
      </c>
      <c r="F156" s="37">
        <v>13626040970</v>
      </c>
      <c r="G156" s="35">
        <v>8978.2080000000005</v>
      </c>
      <c r="H156" s="38">
        <f t="shared" si="10"/>
        <v>1517679.3598455281</v>
      </c>
      <c r="I156" s="3">
        <v>1</v>
      </c>
      <c r="J156" s="4">
        <v>655</v>
      </c>
      <c r="K156" s="35">
        <f t="shared" si="11"/>
        <v>718.25358242976847</v>
      </c>
      <c r="L156" s="35">
        <f t="shared" si="12"/>
        <v>8259.9544175702322</v>
      </c>
      <c r="M156" s="38">
        <f t="shared" si="13"/>
        <v>1649650.8674448919</v>
      </c>
      <c r="N156" s="3">
        <v>1</v>
      </c>
      <c r="O156" s="4"/>
    </row>
    <row r="157" spans="1:15" s="3" customFormat="1" ht="14.5" x14ac:dyDescent="0.35">
      <c r="A157" s="40">
        <v>30906</v>
      </c>
      <c r="B157" s="3" t="s">
        <v>29</v>
      </c>
      <c r="C157" s="35">
        <v>660.6</v>
      </c>
      <c r="D157" s="4">
        <v>407</v>
      </c>
      <c r="E157" s="36">
        <f t="shared" si="14"/>
        <v>1.6230958230958232</v>
      </c>
      <c r="F157" s="37">
        <v>233810742</v>
      </c>
      <c r="G157" s="35">
        <v>665.38700000000006</v>
      </c>
      <c r="H157" s="38">
        <f t="shared" si="10"/>
        <v>351390.60727065598</v>
      </c>
      <c r="I157" s="3">
        <v>1</v>
      </c>
      <c r="J157" s="4">
        <v>96</v>
      </c>
      <c r="K157" s="35">
        <f t="shared" si="11"/>
        <v>155.81719901719902</v>
      </c>
      <c r="L157" s="35">
        <f t="shared" si="12"/>
        <v>509.56980098280104</v>
      </c>
      <c r="M157" s="38">
        <f t="shared" si="13"/>
        <v>458839.47900572617</v>
      </c>
      <c r="N157" s="3">
        <v>1</v>
      </c>
      <c r="O157" s="4"/>
    </row>
    <row r="158" spans="1:15" s="3" customFormat="1" ht="14.5" x14ac:dyDescent="0.35">
      <c r="A158" s="40">
        <v>121906</v>
      </c>
      <c r="B158" s="3" t="s">
        <v>154</v>
      </c>
      <c r="C158" s="35">
        <v>701.05799999999999</v>
      </c>
      <c r="D158" s="4">
        <v>477</v>
      </c>
      <c r="E158" s="36">
        <f t="shared" si="14"/>
        <v>1.4697232704402516</v>
      </c>
      <c r="F158" s="37">
        <v>348124761</v>
      </c>
      <c r="G158" s="35">
        <v>715.34199999999998</v>
      </c>
      <c r="H158" s="38">
        <f t="shared" si="10"/>
        <v>486654.99998602067</v>
      </c>
      <c r="I158" s="3">
        <v>1</v>
      </c>
      <c r="J158" s="4">
        <v>142</v>
      </c>
      <c r="K158" s="35">
        <f t="shared" si="11"/>
        <v>208.70070440251573</v>
      </c>
      <c r="L158" s="35">
        <f t="shared" si="12"/>
        <v>506.64129559748426</v>
      </c>
      <c r="M158" s="38">
        <f t="shared" si="13"/>
        <v>687122.75139249151</v>
      </c>
      <c r="N158" s="3">
        <v>1</v>
      </c>
      <c r="O158" s="4"/>
    </row>
    <row r="159" spans="1:15" s="3" customFormat="1" ht="14.5" x14ac:dyDescent="0.35">
      <c r="A159" s="40">
        <v>143906</v>
      </c>
      <c r="B159" s="3" t="s">
        <v>185</v>
      </c>
      <c r="C159" s="35">
        <v>154.07</v>
      </c>
      <c r="D159" s="4">
        <v>97</v>
      </c>
      <c r="E159" s="36">
        <f t="shared" si="14"/>
        <v>1.5883505154639175</v>
      </c>
      <c r="F159" s="37">
        <v>77631880</v>
      </c>
      <c r="G159" s="35">
        <v>171.31700000000001</v>
      </c>
      <c r="H159" s="38">
        <f t="shared" si="10"/>
        <v>453147.55686826172</v>
      </c>
      <c r="I159" s="3">
        <v>1</v>
      </c>
      <c r="J159" s="4">
        <v>41</v>
      </c>
      <c r="K159" s="35">
        <f t="shared" si="11"/>
        <v>65.122371134020611</v>
      </c>
      <c r="L159" s="35">
        <f t="shared" si="12"/>
        <v>106.1946288659794</v>
      </c>
      <c r="M159" s="38">
        <f t="shared" si="13"/>
        <v>731033.95933492656</v>
      </c>
      <c r="N159" s="3">
        <v>1</v>
      </c>
      <c r="O159" s="4"/>
    </row>
    <row r="160" spans="1:15" s="3" customFormat="1" ht="14.5" x14ac:dyDescent="0.35">
      <c r="A160" s="40">
        <v>81902</v>
      </c>
      <c r="B160" s="3" t="s">
        <v>92</v>
      </c>
      <c r="C160" s="35">
        <v>2374.0610000000001</v>
      </c>
      <c r="D160" s="4">
        <v>1858</v>
      </c>
      <c r="E160" s="36">
        <f t="shared" si="14"/>
        <v>1.2777508073196986</v>
      </c>
      <c r="F160" s="37">
        <v>1469589827</v>
      </c>
      <c r="G160" s="35">
        <v>2368.1970000000001</v>
      </c>
      <c r="H160" s="38">
        <f t="shared" si="10"/>
        <v>620552.18674797739</v>
      </c>
      <c r="I160" s="3">
        <v>1</v>
      </c>
      <c r="J160" s="4">
        <v>82</v>
      </c>
      <c r="K160" s="35">
        <f t="shared" si="11"/>
        <v>104.77556620021528</v>
      </c>
      <c r="L160" s="35">
        <f t="shared" si="12"/>
        <v>2263.4214337997846</v>
      </c>
      <c r="M160" s="38">
        <f t="shared" si="13"/>
        <v>649278.03768866998</v>
      </c>
      <c r="N160" s="3">
        <v>1</v>
      </c>
      <c r="O160" s="4"/>
    </row>
    <row r="161" spans="1:15" s="3" customFormat="1" ht="14.5" x14ac:dyDescent="0.35">
      <c r="A161" s="40">
        <v>128904</v>
      </c>
      <c r="B161" s="3" t="s">
        <v>165</v>
      </c>
      <c r="C161" s="35">
        <v>532.46100000000001</v>
      </c>
      <c r="D161" s="4">
        <v>363</v>
      </c>
      <c r="E161" s="36">
        <f t="shared" si="14"/>
        <v>1.4668347107438018</v>
      </c>
      <c r="F161" s="37">
        <v>413533529</v>
      </c>
      <c r="G161" s="35">
        <v>529.15200000000004</v>
      </c>
      <c r="H161" s="38">
        <f t="shared" si="10"/>
        <v>781502.34526185284</v>
      </c>
      <c r="I161" s="3">
        <v>1</v>
      </c>
      <c r="J161" s="4">
        <v>48</v>
      </c>
      <c r="K161" s="35">
        <f t="shared" si="11"/>
        <v>70.408066115702482</v>
      </c>
      <c r="L161" s="35">
        <f t="shared" si="12"/>
        <v>458.74393388429758</v>
      </c>
      <c r="M161" s="38">
        <f t="shared" si="13"/>
        <v>901447.40552427585</v>
      </c>
      <c r="N161" s="3">
        <v>1</v>
      </c>
      <c r="O161" s="4"/>
    </row>
    <row r="162" spans="1:15" s="3" customFormat="1" ht="14.5" x14ac:dyDescent="0.35">
      <c r="A162" s="40">
        <v>75906</v>
      </c>
      <c r="B162" s="3" t="s">
        <v>86</v>
      </c>
      <c r="C162" s="35">
        <v>366.07300000000004</v>
      </c>
      <c r="D162" s="4">
        <v>235</v>
      </c>
      <c r="E162" s="36">
        <f t="shared" si="14"/>
        <v>1.5577574468085107</v>
      </c>
      <c r="F162" s="37">
        <v>183930070</v>
      </c>
      <c r="G162" s="35">
        <v>356.79900000000004</v>
      </c>
      <c r="H162" s="38">
        <f t="shared" si="10"/>
        <v>515500.5199005602</v>
      </c>
      <c r="I162" s="3">
        <v>1</v>
      </c>
      <c r="J162" s="4">
        <v>74</v>
      </c>
      <c r="K162" s="35">
        <f t="shared" si="11"/>
        <v>115.27405106382979</v>
      </c>
      <c r="L162" s="35">
        <f t="shared" si="12"/>
        <v>241.52494893617023</v>
      </c>
      <c r="M162" s="38">
        <f t="shared" si="13"/>
        <v>761536.52370136185</v>
      </c>
      <c r="N162" s="3">
        <v>1</v>
      </c>
      <c r="O162" s="4"/>
    </row>
    <row r="163" spans="1:15" s="3" customFormat="1" ht="14.5" x14ac:dyDescent="0.35">
      <c r="A163" s="40">
        <v>75901</v>
      </c>
      <c r="B163" s="3" t="s">
        <v>83</v>
      </c>
      <c r="C163" s="35">
        <v>925.28300000000002</v>
      </c>
      <c r="D163" s="4">
        <v>564</v>
      </c>
      <c r="E163" s="36">
        <f t="shared" si="14"/>
        <v>1.6405726950354611</v>
      </c>
      <c r="F163" s="37">
        <v>382361086</v>
      </c>
      <c r="G163" s="35">
        <v>918.87100000000009</v>
      </c>
      <c r="H163" s="38">
        <f t="shared" si="10"/>
        <v>416120.52834402211</v>
      </c>
      <c r="I163" s="3">
        <v>1</v>
      </c>
      <c r="J163" s="4">
        <v>51</v>
      </c>
      <c r="K163" s="35">
        <f t="shared" si="11"/>
        <v>83.669207446808514</v>
      </c>
      <c r="L163" s="35">
        <f t="shared" si="12"/>
        <v>835.20179255319158</v>
      </c>
      <c r="M163" s="38">
        <f t="shared" si="13"/>
        <v>457806.83112656098</v>
      </c>
      <c r="N163" s="3">
        <v>1</v>
      </c>
      <c r="O163" s="4"/>
    </row>
    <row r="164" spans="1:15" s="3" customFormat="1" ht="14.5" x14ac:dyDescent="0.35">
      <c r="A164" s="40">
        <v>178914</v>
      </c>
      <c r="B164" s="3" t="s">
        <v>235</v>
      </c>
      <c r="C164" s="35">
        <v>6819.308</v>
      </c>
      <c r="D164" s="4">
        <v>5738</v>
      </c>
      <c r="E164" s="36">
        <f t="shared" si="14"/>
        <v>1.1884468455907982</v>
      </c>
      <c r="F164" s="37">
        <v>2830957079</v>
      </c>
      <c r="G164" s="35">
        <v>6959.3890000000001</v>
      </c>
      <c r="H164" s="38">
        <f t="shared" si="10"/>
        <v>406782.41710586951</v>
      </c>
      <c r="I164" s="3">
        <v>1</v>
      </c>
      <c r="J164" s="4">
        <v>662</v>
      </c>
      <c r="K164" s="35">
        <f t="shared" si="11"/>
        <v>786.75181178110836</v>
      </c>
      <c r="L164" s="35">
        <f t="shared" si="12"/>
        <v>6172.6371882188914</v>
      </c>
      <c r="M164" s="38">
        <f t="shared" si="13"/>
        <v>458630.07863205869</v>
      </c>
      <c r="N164" s="3">
        <v>1</v>
      </c>
      <c r="O164" s="4"/>
    </row>
    <row r="165" spans="1:15" s="3" customFormat="1" ht="14.5" x14ac:dyDescent="0.35">
      <c r="A165" s="40">
        <v>148902</v>
      </c>
      <c r="B165" s="3" t="s">
        <v>194</v>
      </c>
      <c r="C165" s="35">
        <v>241.59200000000001</v>
      </c>
      <c r="D165" s="4">
        <v>149</v>
      </c>
      <c r="E165" s="36">
        <f t="shared" si="14"/>
        <v>1.6214228187919464</v>
      </c>
      <c r="F165" s="37">
        <v>108320962</v>
      </c>
      <c r="G165" s="35">
        <v>253.60400000000001</v>
      </c>
      <c r="H165" s="38">
        <f t="shared" si="10"/>
        <v>427126.39390545886</v>
      </c>
      <c r="I165" s="3">
        <v>1</v>
      </c>
      <c r="J165" s="4">
        <v>12</v>
      </c>
      <c r="K165" s="35">
        <f t="shared" si="11"/>
        <v>19.457073825503358</v>
      </c>
      <c r="L165" s="35">
        <f t="shared" si="12"/>
        <v>234.14692617449666</v>
      </c>
      <c r="M165" s="38">
        <f t="shared" si="13"/>
        <v>462619.61995296244</v>
      </c>
      <c r="N165" s="3">
        <v>1</v>
      </c>
      <c r="O165" s="4"/>
    </row>
    <row r="166" spans="1:15" s="3" customFormat="1" ht="14.5" x14ac:dyDescent="0.35">
      <c r="A166" s="40">
        <v>169910</v>
      </c>
      <c r="B166" s="3" t="s">
        <v>220</v>
      </c>
      <c r="C166" s="35">
        <v>266.21699999999998</v>
      </c>
      <c r="D166" s="4">
        <v>154</v>
      </c>
      <c r="E166" s="36">
        <f t="shared" si="14"/>
        <v>1.728681818181818</v>
      </c>
      <c r="F166" s="37">
        <v>241629870</v>
      </c>
      <c r="G166" s="35">
        <v>273.35000000000002</v>
      </c>
      <c r="H166" s="38">
        <f t="shared" si="10"/>
        <v>883957.81964514346</v>
      </c>
      <c r="I166" s="3">
        <v>1</v>
      </c>
      <c r="J166" s="4">
        <v>35</v>
      </c>
      <c r="K166" s="35">
        <f t="shared" si="11"/>
        <v>60.503863636363633</v>
      </c>
      <c r="L166" s="35">
        <f t="shared" si="12"/>
        <v>212.84613636363639</v>
      </c>
      <c r="M166" s="38">
        <f t="shared" si="13"/>
        <v>1135232.5869199154</v>
      </c>
      <c r="N166" s="3">
        <v>1</v>
      </c>
      <c r="O166" s="4"/>
    </row>
    <row r="167" spans="1:15" s="3" customFormat="1" ht="14.5" x14ac:dyDescent="0.35">
      <c r="A167" s="40">
        <v>114904</v>
      </c>
      <c r="B167" s="3" t="s">
        <v>145</v>
      </c>
      <c r="C167" s="35">
        <v>1035.3579999999999</v>
      </c>
      <c r="D167" s="4">
        <v>751</v>
      </c>
      <c r="E167" s="36">
        <f t="shared" si="14"/>
        <v>1.3786391478029294</v>
      </c>
      <c r="F167" s="37">
        <v>334651845</v>
      </c>
      <c r="G167" s="35">
        <v>1040.749</v>
      </c>
      <c r="H167" s="38">
        <f t="shared" si="10"/>
        <v>321549.04304496088</v>
      </c>
      <c r="I167" s="3">
        <v>1</v>
      </c>
      <c r="J167" s="4">
        <v>268</v>
      </c>
      <c r="K167" s="35">
        <f t="shared" si="11"/>
        <v>369.47529161118507</v>
      </c>
      <c r="L167" s="35">
        <f t="shared" si="12"/>
        <v>671.27370838881495</v>
      </c>
      <c r="M167" s="38">
        <f t="shared" si="13"/>
        <v>498532.62658421154</v>
      </c>
      <c r="N167" s="3">
        <v>1</v>
      </c>
      <c r="O167" s="4"/>
    </row>
    <row r="168" spans="1:15" s="3" customFormat="1" ht="14.5" x14ac:dyDescent="0.35">
      <c r="A168" s="40">
        <v>79907</v>
      </c>
      <c r="B168" s="3" t="s">
        <v>368</v>
      </c>
      <c r="C168" s="35">
        <v>88038.308000000005</v>
      </c>
      <c r="D168" s="4">
        <v>73736</v>
      </c>
      <c r="E168" s="36">
        <f t="shared" si="14"/>
        <v>1.1939664207442768</v>
      </c>
      <c r="F168" s="37">
        <v>34579628148</v>
      </c>
      <c r="G168" s="35">
        <v>89158.400000000009</v>
      </c>
      <c r="H168" s="38">
        <f t="shared" si="10"/>
        <v>387844.87101607921</v>
      </c>
      <c r="I168" s="3">
        <v>1</v>
      </c>
      <c r="J168" s="4">
        <v>385</v>
      </c>
      <c r="K168" s="35">
        <f t="shared" si="11"/>
        <v>459.67707198654659</v>
      </c>
      <c r="L168" s="35">
        <f t="shared" si="12"/>
        <v>88698.722928013463</v>
      </c>
      <c r="M168" s="38">
        <f t="shared" si="13"/>
        <v>389854.85930912785</v>
      </c>
      <c r="N168" s="3">
        <v>1</v>
      </c>
      <c r="O168" s="4"/>
    </row>
    <row r="169" spans="1:15" s="3" customFormat="1" ht="14.5" x14ac:dyDescent="0.35">
      <c r="A169" s="40">
        <v>242906</v>
      </c>
      <c r="B169" s="3" t="s">
        <v>310</v>
      </c>
      <c r="C169" s="35">
        <v>280.14699999999999</v>
      </c>
      <c r="D169" s="4">
        <v>151</v>
      </c>
      <c r="E169" s="36">
        <f t="shared" si="14"/>
        <v>1.8552781456953642</v>
      </c>
      <c r="F169" s="37">
        <v>1118032535</v>
      </c>
      <c r="G169" s="35">
        <v>300.40100000000001</v>
      </c>
      <c r="H169" s="38">
        <f t="shared" si="10"/>
        <v>3721800.3102519629</v>
      </c>
      <c r="I169" s="3">
        <v>1</v>
      </c>
      <c r="J169" s="4">
        <v>35</v>
      </c>
      <c r="K169" s="35">
        <f t="shared" si="11"/>
        <v>64.934735099337743</v>
      </c>
      <c r="L169" s="35">
        <f t="shared" si="12"/>
        <v>235.46626490066228</v>
      </c>
      <c r="M169" s="38">
        <f t="shared" si="13"/>
        <v>4748164.3940446069</v>
      </c>
      <c r="N169" s="3">
        <v>1</v>
      </c>
      <c r="O169" s="4"/>
    </row>
    <row r="170" spans="1:15" s="3" customFormat="1" ht="14.5" x14ac:dyDescent="0.35">
      <c r="A170" s="40">
        <v>186902</v>
      </c>
      <c r="B170" s="3" t="s">
        <v>250</v>
      </c>
      <c r="C170" s="35">
        <v>3156.6010000000001</v>
      </c>
      <c r="D170" s="4">
        <v>2455</v>
      </c>
      <c r="E170" s="36">
        <f t="shared" si="14"/>
        <v>1.2857845213849288</v>
      </c>
      <c r="F170" s="37">
        <v>1062719434</v>
      </c>
      <c r="G170" s="35">
        <v>3221.3210000000004</v>
      </c>
      <c r="H170" s="38">
        <f t="shared" si="10"/>
        <v>329901.74962383439</v>
      </c>
      <c r="I170" s="3">
        <v>1</v>
      </c>
      <c r="J170" s="4">
        <v>1</v>
      </c>
      <c r="K170" s="35">
        <f t="shared" si="11"/>
        <v>1.2857845213849288</v>
      </c>
      <c r="L170" s="35">
        <f t="shared" si="12"/>
        <v>3220.0352154786156</v>
      </c>
      <c r="M170" s="38">
        <f t="shared" si="13"/>
        <v>330033.4818984397</v>
      </c>
      <c r="N170" s="3">
        <v>1</v>
      </c>
      <c r="O170" s="4"/>
    </row>
    <row r="171" spans="1:15" s="3" customFormat="1" ht="14.5" x14ac:dyDescent="0.35">
      <c r="A171" s="40">
        <v>198903</v>
      </c>
      <c r="B171" s="3" t="s">
        <v>263</v>
      </c>
      <c r="C171" s="35">
        <v>1722.7180000000001</v>
      </c>
      <c r="D171" s="4">
        <v>1168</v>
      </c>
      <c r="E171" s="36">
        <f t="shared" si="14"/>
        <v>1.474929794520548</v>
      </c>
      <c r="F171" s="37">
        <v>1911072762</v>
      </c>
      <c r="G171" s="35">
        <v>1706.018</v>
      </c>
      <c r="H171" s="38">
        <f t="shared" si="10"/>
        <v>1120194.9580836778</v>
      </c>
      <c r="I171" s="3">
        <v>1</v>
      </c>
      <c r="J171" s="4">
        <v>37</v>
      </c>
      <c r="K171" s="35">
        <f t="shared" si="11"/>
        <v>54.572402397260277</v>
      </c>
      <c r="L171" s="35">
        <f t="shared" si="12"/>
        <v>1651.4455976027398</v>
      </c>
      <c r="M171" s="38">
        <f t="shared" si="13"/>
        <v>1157212.0600122332</v>
      </c>
      <c r="N171" s="3">
        <v>1</v>
      </c>
      <c r="O171" s="4"/>
    </row>
    <row r="172" spans="1:15" s="3" customFormat="1" ht="14.5" x14ac:dyDescent="0.35">
      <c r="A172" s="40">
        <v>86901</v>
      </c>
      <c r="B172" s="3" t="s">
        <v>104</v>
      </c>
      <c r="C172" s="35">
        <v>4093.3820000000001</v>
      </c>
      <c r="D172" s="4">
        <v>3216</v>
      </c>
      <c r="E172" s="36">
        <f t="shared" si="14"/>
        <v>1.2728177860696517</v>
      </c>
      <c r="F172" s="37">
        <v>2963715592</v>
      </c>
      <c r="G172" s="35">
        <v>4106.1770000000006</v>
      </c>
      <c r="H172" s="38">
        <f t="shared" si="10"/>
        <v>721770.0532636561</v>
      </c>
      <c r="I172" s="3">
        <v>1</v>
      </c>
      <c r="J172" s="4">
        <v>87</v>
      </c>
      <c r="K172" s="35">
        <f t="shared" si="11"/>
        <v>110.7351473880597</v>
      </c>
      <c r="L172" s="35">
        <f t="shared" si="12"/>
        <v>3995.4418526119407</v>
      </c>
      <c r="M172" s="38">
        <f t="shared" si="13"/>
        <v>741774.17700686341</v>
      </c>
      <c r="N172" s="3">
        <v>1</v>
      </c>
      <c r="O172" s="4"/>
    </row>
    <row r="173" spans="1:15" s="3" customFormat="1" ht="14.5" x14ac:dyDescent="0.35">
      <c r="A173" s="40">
        <v>84911</v>
      </c>
      <c r="B173" s="3" t="s">
        <v>101</v>
      </c>
      <c r="C173" s="35">
        <v>6840.3620000000001</v>
      </c>
      <c r="D173" s="4">
        <v>6065</v>
      </c>
      <c r="E173" s="36">
        <f t="shared" si="14"/>
        <v>1.1278420445177246</v>
      </c>
      <c r="F173" s="37">
        <v>2744057750</v>
      </c>
      <c r="G173" s="35">
        <v>6867.6180000000004</v>
      </c>
      <c r="H173" s="38">
        <f t="shared" si="10"/>
        <v>399564.70351146493</v>
      </c>
      <c r="I173" s="3">
        <v>1</v>
      </c>
      <c r="J173" s="4">
        <v>141</v>
      </c>
      <c r="K173" s="35">
        <f t="shared" si="11"/>
        <v>159.02572827699916</v>
      </c>
      <c r="L173" s="35">
        <f t="shared" si="12"/>
        <v>6708.5922717230014</v>
      </c>
      <c r="M173" s="38">
        <f t="shared" si="13"/>
        <v>409036.29835521808</v>
      </c>
      <c r="N173" s="3">
        <v>1</v>
      </c>
      <c r="O173" s="4"/>
    </row>
    <row r="174" spans="1:15" s="3" customFormat="1" ht="14.5" x14ac:dyDescent="0.35">
      <c r="A174" s="40">
        <v>43905</v>
      </c>
      <c r="B174" s="3" t="s">
        <v>38</v>
      </c>
      <c r="C174" s="35">
        <v>62606.357000000004</v>
      </c>
      <c r="D174" s="4">
        <v>55715</v>
      </c>
      <c r="E174" s="36">
        <f t="shared" si="14"/>
        <v>1.1236894373149062</v>
      </c>
      <c r="F174" s="37">
        <v>28872385212</v>
      </c>
      <c r="G174" s="35">
        <v>65219.334999999999</v>
      </c>
      <c r="H174" s="38">
        <f t="shared" si="10"/>
        <v>442696.71274630446</v>
      </c>
      <c r="I174" s="3">
        <v>1</v>
      </c>
      <c r="J174" s="4">
        <v>720</v>
      </c>
      <c r="K174" s="35">
        <f t="shared" si="11"/>
        <v>809.05639486673249</v>
      </c>
      <c r="L174" s="35">
        <f t="shared" si="12"/>
        <v>64410.278605133266</v>
      </c>
      <c r="M174" s="38">
        <f t="shared" si="13"/>
        <v>448257.41849374602</v>
      </c>
      <c r="N174" s="3">
        <v>1</v>
      </c>
      <c r="O174" s="4"/>
    </row>
    <row r="175" spans="1:15" s="3" customFormat="1" ht="14.5" x14ac:dyDescent="0.35">
      <c r="A175" s="40">
        <v>122901</v>
      </c>
      <c r="B175" s="3" t="s">
        <v>374</v>
      </c>
      <c r="C175" s="35">
        <v>409.77199999999999</v>
      </c>
      <c r="D175" s="4">
        <v>219</v>
      </c>
      <c r="E175" s="36">
        <f t="shared" si="14"/>
        <v>1.8711050228310502</v>
      </c>
      <c r="F175" s="37">
        <v>195397852</v>
      </c>
      <c r="G175" s="35">
        <v>417.45100000000002</v>
      </c>
      <c r="H175" s="38">
        <f t="shared" si="10"/>
        <v>468073.74278657854</v>
      </c>
      <c r="I175" s="3">
        <v>1</v>
      </c>
      <c r="J175" s="4">
        <v>3</v>
      </c>
      <c r="K175" s="35">
        <f t="shared" si="11"/>
        <v>5.6133150684931508</v>
      </c>
      <c r="L175" s="35">
        <f t="shared" si="12"/>
        <v>411.83768493150689</v>
      </c>
      <c r="M175" s="38">
        <f t="shared" si="13"/>
        <v>474453.55087525997</v>
      </c>
      <c r="N175" s="3">
        <v>1</v>
      </c>
      <c r="O175" s="4"/>
    </row>
    <row r="176" spans="1:15" s="3" customFormat="1" ht="14.5" x14ac:dyDescent="0.35">
      <c r="A176" s="40">
        <v>84902</v>
      </c>
      <c r="B176" s="3" t="s">
        <v>97</v>
      </c>
      <c r="C176" s="35">
        <v>8405.1790000000001</v>
      </c>
      <c r="D176" s="4">
        <v>6865</v>
      </c>
      <c r="E176" s="36">
        <f t="shared" si="14"/>
        <v>1.2243523670793881</v>
      </c>
      <c r="F176" s="37">
        <v>6844983517</v>
      </c>
      <c r="G176" s="35">
        <v>8746.7170000000006</v>
      </c>
      <c r="H176" s="38">
        <f t="shared" si="10"/>
        <v>782577.45357486699</v>
      </c>
      <c r="I176" s="3">
        <v>1</v>
      </c>
      <c r="J176" s="4">
        <v>372</v>
      </c>
      <c r="K176" s="35">
        <f t="shared" si="11"/>
        <v>455.45908055353237</v>
      </c>
      <c r="L176" s="35">
        <f t="shared" si="12"/>
        <v>8291.2579194464688</v>
      </c>
      <c r="M176" s="38">
        <f t="shared" si="13"/>
        <v>825566.34753161517</v>
      </c>
      <c r="N176" s="3">
        <v>1</v>
      </c>
      <c r="O176" s="4"/>
    </row>
    <row r="177" spans="1:15" s="3" customFormat="1" ht="14.5" x14ac:dyDescent="0.35">
      <c r="A177" s="40">
        <v>184911</v>
      </c>
      <c r="B177" s="3" t="s">
        <v>248</v>
      </c>
      <c r="C177" s="35">
        <v>326.28000000000003</v>
      </c>
      <c r="D177" s="4">
        <v>192</v>
      </c>
      <c r="E177" s="36">
        <f t="shared" si="14"/>
        <v>1.6993750000000001</v>
      </c>
      <c r="F177" s="37">
        <v>165529071</v>
      </c>
      <c r="G177" s="35">
        <v>310.76300000000003</v>
      </c>
      <c r="H177" s="38">
        <f t="shared" si="10"/>
        <v>532653.72969111509</v>
      </c>
      <c r="I177" s="3">
        <v>1</v>
      </c>
      <c r="J177" s="4">
        <v>81</v>
      </c>
      <c r="K177" s="35">
        <f t="shared" si="11"/>
        <v>137.64937500000002</v>
      </c>
      <c r="L177" s="35">
        <f t="shared" si="12"/>
        <v>173.11362500000001</v>
      </c>
      <c r="M177" s="38">
        <f t="shared" si="13"/>
        <v>956187.42314476974</v>
      </c>
      <c r="N177" s="3">
        <v>1</v>
      </c>
      <c r="O177" s="4"/>
    </row>
    <row r="178" spans="1:15" s="3" customFormat="1" ht="14.5" x14ac:dyDescent="0.35">
      <c r="A178" s="40">
        <v>149901</v>
      </c>
      <c r="B178" s="3" t="s">
        <v>197</v>
      </c>
      <c r="C178" s="35">
        <v>1567.9670000000001</v>
      </c>
      <c r="D178" s="4">
        <v>1041</v>
      </c>
      <c r="E178" s="36">
        <f t="shared" si="14"/>
        <v>1.5062122958693565</v>
      </c>
      <c r="F178" s="37">
        <v>744159848</v>
      </c>
      <c r="G178" s="35">
        <v>1636.258</v>
      </c>
      <c r="H178" s="38">
        <f t="shared" si="10"/>
        <v>454793.71101623337</v>
      </c>
      <c r="I178" s="3">
        <v>1</v>
      </c>
      <c r="J178" s="4">
        <v>56</v>
      </c>
      <c r="K178" s="35">
        <f t="shared" si="11"/>
        <v>84.347888568683956</v>
      </c>
      <c r="L178" s="35">
        <f t="shared" si="12"/>
        <v>1551.9101114313162</v>
      </c>
      <c r="M178" s="38">
        <f t="shared" si="13"/>
        <v>479512.21048084187</v>
      </c>
      <c r="N178" s="3">
        <v>1</v>
      </c>
      <c r="O178" s="4"/>
    </row>
    <row r="179" spans="1:15" s="3" customFormat="1" ht="14.5" x14ac:dyDescent="0.35">
      <c r="A179" s="40">
        <v>246904</v>
      </c>
      <c r="B179" s="3" t="s">
        <v>312</v>
      </c>
      <c r="C179" s="35">
        <v>13603.066999999999</v>
      </c>
      <c r="D179" s="4">
        <v>11392</v>
      </c>
      <c r="E179" s="36">
        <f t="shared" si="14"/>
        <v>1.194089448735955</v>
      </c>
      <c r="F179" s="37">
        <v>7922711431</v>
      </c>
      <c r="G179" s="35">
        <v>13790.07</v>
      </c>
      <c r="H179" s="38">
        <f t="shared" si="10"/>
        <v>574522.93070303486</v>
      </c>
      <c r="I179" s="3">
        <v>1</v>
      </c>
      <c r="J179" s="4">
        <v>105</v>
      </c>
      <c r="K179" s="35">
        <f t="shared" si="11"/>
        <v>125.37939211727527</v>
      </c>
      <c r="L179" s="35">
        <f t="shared" si="12"/>
        <v>13664.690607882725</v>
      </c>
      <c r="M179" s="38">
        <f t="shared" si="13"/>
        <v>579794.42479507287</v>
      </c>
      <c r="N179" s="3">
        <v>1</v>
      </c>
      <c r="O179" s="4"/>
    </row>
    <row r="180" spans="1:15" s="3" customFormat="1" ht="14.5" x14ac:dyDescent="0.35">
      <c r="A180" s="40">
        <v>87901</v>
      </c>
      <c r="B180" s="3" t="s">
        <v>106</v>
      </c>
      <c r="C180" s="35">
        <v>530.48700000000008</v>
      </c>
      <c r="D180" s="4">
        <v>297</v>
      </c>
      <c r="E180" s="36">
        <f t="shared" si="14"/>
        <v>1.7861515151515155</v>
      </c>
      <c r="F180" s="37">
        <v>2329203516</v>
      </c>
      <c r="G180" s="35">
        <v>538.41700000000003</v>
      </c>
      <c r="H180" s="38">
        <f t="shared" si="10"/>
        <v>4326021.4963494837</v>
      </c>
      <c r="I180" s="3">
        <v>1</v>
      </c>
      <c r="J180" s="4">
        <v>34</v>
      </c>
      <c r="K180" s="35">
        <f t="shared" si="11"/>
        <v>60.729151515151528</v>
      </c>
      <c r="L180" s="35">
        <f t="shared" si="12"/>
        <v>477.68784848484847</v>
      </c>
      <c r="M180" s="38">
        <f t="shared" si="13"/>
        <v>4875994.9062716821</v>
      </c>
      <c r="N180" s="3">
        <v>1</v>
      </c>
      <c r="O180" s="4"/>
    </row>
    <row r="181" spans="1:15" s="3" customFormat="1" ht="14.5" x14ac:dyDescent="0.35">
      <c r="A181" s="40">
        <v>213901</v>
      </c>
      <c r="B181" s="3" t="s">
        <v>281</v>
      </c>
      <c r="C181" s="35">
        <v>2178.3910000000001</v>
      </c>
      <c r="D181" s="4">
        <v>1756</v>
      </c>
      <c r="E181" s="36">
        <f t="shared" si="14"/>
        <v>1.2405415717539863</v>
      </c>
      <c r="F181" s="37">
        <v>2740733467</v>
      </c>
      <c r="G181" s="35">
        <v>2199.1980000000003</v>
      </c>
      <c r="H181" s="38">
        <f t="shared" si="10"/>
        <v>1246242.2514934989</v>
      </c>
      <c r="I181" s="3">
        <v>1</v>
      </c>
      <c r="J181" s="4">
        <v>170</v>
      </c>
      <c r="K181" s="35">
        <f t="shared" si="11"/>
        <v>210.89206719817767</v>
      </c>
      <c r="L181" s="35">
        <f t="shared" si="12"/>
        <v>1988.3059328018226</v>
      </c>
      <c r="M181" s="38">
        <f t="shared" si="13"/>
        <v>1378426.4392038975</v>
      </c>
      <c r="N181" s="3">
        <v>1</v>
      </c>
      <c r="O181" s="4"/>
    </row>
    <row r="182" spans="1:15" s="3" customFormat="1" ht="14.5" x14ac:dyDescent="0.35">
      <c r="A182" s="40">
        <v>169906</v>
      </c>
      <c r="B182" s="3" t="s">
        <v>217</v>
      </c>
      <c r="C182" s="35">
        <v>247.72800000000001</v>
      </c>
      <c r="D182" s="4">
        <v>119</v>
      </c>
      <c r="E182" s="36">
        <f t="shared" si="14"/>
        <v>2.0817478991596641</v>
      </c>
      <c r="F182" s="37">
        <v>93789208</v>
      </c>
      <c r="G182" s="35">
        <v>256.22500000000002</v>
      </c>
      <c r="H182" s="38">
        <f t="shared" si="10"/>
        <v>366042.37681725045</v>
      </c>
      <c r="I182" s="3">
        <v>1</v>
      </c>
      <c r="J182" s="4">
        <v>54</v>
      </c>
      <c r="K182" s="35">
        <f t="shared" si="11"/>
        <v>112.41438655462186</v>
      </c>
      <c r="L182" s="35">
        <f t="shared" si="12"/>
        <v>143.81061344537818</v>
      </c>
      <c r="M182" s="38">
        <f t="shared" si="13"/>
        <v>652171.67045617814</v>
      </c>
      <c r="N182" s="3">
        <v>1</v>
      </c>
      <c r="O182" s="4"/>
    </row>
    <row r="183" spans="1:15" s="3" customFormat="1" ht="14.5" x14ac:dyDescent="0.35">
      <c r="A183" s="40">
        <v>88902</v>
      </c>
      <c r="B183" s="3" t="s">
        <v>107</v>
      </c>
      <c r="C183" s="35">
        <v>1892.2040000000002</v>
      </c>
      <c r="D183" s="4">
        <v>1318</v>
      </c>
      <c r="E183" s="36">
        <f t="shared" si="14"/>
        <v>1.4356631259484067</v>
      </c>
      <c r="F183" s="37">
        <v>818525438</v>
      </c>
      <c r="G183" s="35">
        <v>1906.2450000000001</v>
      </c>
      <c r="H183" s="38">
        <f t="shared" si="10"/>
        <v>429391.5199777573</v>
      </c>
      <c r="I183" s="3">
        <v>1</v>
      </c>
      <c r="J183" s="4">
        <v>86</v>
      </c>
      <c r="K183" s="35">
        <f t="shared" si="11"/>
        <v>123.46702883156298</v>
      </c>
      <c r="L183" s="35">
        <f t="shared" si="12"/>
        <v>1782.777971168437</v>
      </c>
      <c r="M183" s="38">
        <f t="shared" si="13"/>
        <v>459129.20803230279</v>
      </c>
      <c r="N183" s="3">
        <v>1</v>
      </c>
      <c r="O183" s="4"/>
    </row>
    <row r="184" spans="1:15" s="3" customFormat="1" ht="14.5" x14ac:dyDescent="0.35">
      <c r="A184" s="40">
        <v>89901</v>
      </c>
      <c r="B184" s="3" t="s">
        <v>342</v>
      </c>
      <c r="C184" s="35">
        <v>3748.9830000000002</v>
      </c>
      <c r="D184" s="4">
        <v>2871</v>
      </c>
      <c r="E184" s="36">
        <f t="shared" si="14"/>
        <v>1.3058108672936259</v>
      </c>
      <c r="F184" s="37">
        <v>1321947088</v>
      </c>
      <c r="G184" s="35">
        <v>3889.047</v>
      </c>
      <c r="H184" s="38">
        <f t="shared" si="10"/>
        <v>339915.43120975397</v>
      </c>
      <c r="I184" s="3">
        <v>1</v>
      </c>
      <c r="J184" s="4">
        <v>73</v>
      </c>
      <c r="K184" s="35">
        <f t="shared" si="11"/>
        <v>95.324193312434687</v>
      </c>
      <c r="L184" s="35">
        <f t="shared" si="12"/>
        <v>3793.7228066875655</v>
      </c>
      <c r="M184" s="38">
        <f t="shared" si="13"/>
        <v>348456.42535339558</v>
      </c>
      <c r="N184" s="3">
        <v>1</v>
      </c>
      <c r="O184" s="4"/>
    </row>
    <row r="185" spans="1:15" s="3" customFormat="1" ht="14.5" x14ac:dyDescent="0.35">
      <c r="A185" s="40">
        <v>101911</v>
      </c>
      <c r="B185" s="3" t="s">
        <v>345</v>
      </c>
      <c r="C185" s="35">
        <v>29876.350000000002</v>
      </c>
      <c r="D185" s="4">
        <v>23810</v>
      </c>
      <c r="E185" s="36">
        <f t="shared" si="14"/>
        <v>1.2547816043679128</v>
      </c>
      <c r="F185" s="37">
        <v>10616823924</v>
      </c>
      <c r="G185" s="35">
        <v>30973.623</v>
      </c>
      <c r="H185" s="38">
        <f t="shared" si="10"/>
        <v>342769.84400565602</v>
      </c>
      <c r="I185" s="3">
        <v>1</v>
      </c>
      <c r="J185" s="4">
        <v>162</v>
      </c>
      <c r="K185" s="35">
        <f t="shared" si="11"/>
        <v>203.27461990760187</v>
      </c>
      <c r="L185" s="35">
        <f t="shared" si="12"/>
        <v>30770.348380092397</v>
      </c>
      <c r="M185" s="38">
        <f t="shared" si="13"/>
        <v>345034.24507435231</v>
      </c>
      <c r="N185" s="3">
        <v>1</v>
      </c>
      <c r="O185" s="4"/>
    </row>
    <row r="186" spans="1:15" s="3" customFormat="1" ht="14.5" x14ac:dyDescent="0.35">
      <c r="A186" s="40">
        <v>182901</v>
      </c>
      <c r="B186" s="3" t="s">
        <v>239</v>
      </c>
      <c r="C186" s="35">
        <v>313.57900000000001</v>
      </c>
      <c r="D186" s="4">
        <v>191</v>
      </c>
      <c r="E186" s="36">
        <f t="shared" si="14"/>
        <v>1.6417748691099476</v>
      </c>
      <c r="F186" s="37">
        <v>156310135</v>
      </c>
      <c r="G186" s="35">
        <v>296.57300000000004</v>
      </c>
      <c r="H186" s="38">
        <f t="shared" si="10"/>
        <v>527054.50260138302</v>
      </c>
      <c r="I186" s="3">
        <v>1</v>
      </c>
      <c r="J186" s="4">
        <v>62</v>
      </c>
      <c r="K186" s="35">
        <f t="shared" si="11"/>
        <v>101.79004188481676</v>
      </c>
      <c r="L186" s="35">
        <f t="shared" si="12"/>
        <v>194.78295811518328</v>
      </c>
      <c r="M186" s="38">
        <f t="shared" si="13"/>
        <v>802483.62850905722</v>
      </c>
      <c r="N186" s="3">
        <v>1</v>
      </c>
      <c r="O186" s="4"/>
    </row>
    <row r="187" spans="1:15" s="3" customFormat="1" ht="14.5" x14ac:dyDescent="0.35">
      <c r="A187" s="40">
        <v>156905</v>
      </c>
      <c r="B187" s="3" t="s">
        <v>202</v>
      </c>
      <c r="C187" s="35">
        <v>444.64600000000002</v>
      </c>
      <c r="D187" s="4">
        <v>249</v>
      </c>
      <c r="E187" s="36">
        <f t="shared" si="14"/>
        <v>1.7857269076305222</v>
      </c>
      <c r="F187" s="37">
        <v>1483109836</v>
      </c>
      <c r="G187" s="35">
        <v>431.77600000000001</v>
      </c>
      <c r="H187" s="38">
        <f t="shared" si="10"/>
        <v>3434905.6825761506</v>
      </c>
      <c r="I187" s="3">
        <v>1</v>
      </c>
      <c r="J187" s="4">
        <v>124</v>
      </c>
      <c r="K187" s="35">
        <f t="shared" si="11"/>
        <v>221.43013654618477</v>
      </c>
      <c r="L187" s="35">
        <f t="shared" si="12"/>
        <v>210.34586345381524</v>
      </c>
      <c r="M187" s="38">
        <f t="shared" si="13"/>
        <v>7050815.3174385587</v>
      </c>
      <c r="N187" s="3">
        <v>1</v>
      </c>
      <c r="O187" s="4"/>
    </row>
    <row r="188" spans="1:15" s="3" customFormat="1" ht="14.5" x14ac:dyDescent="0.35">
      <c r="A188" s="40">
        <v>182902</v>
      </c>
      <c r="B188" s="3" t="s">
        <v>240</v>
      </c>
      <c r="C188" s="35">
        <v>554.46500000000003</v>
      </c>
      <c r="D188" s="4">
        <v>355</v>
      </c>
      <c r="E188" s="36">
        <f t="shared" si="14"/>
        <v>1.5618732394366197</v>
      </c>
      <c r="F188" s="37">
        <v>948992842</v>
      </c>
      <c r="G188" s="35">
        <v>545.46500000000003</v>
      </c>
      <c r="H188" s="38">
        <f t="shared" si="10"/>
        <v>1739786.8644184319</v>
      </c>
      <c r="I188" s="3">
        <v>1</v>
      </c>
      <c r="J188" s="4">
        <v>57</v>
      </c>
      <c r="K188" s="35">
        <f t="shared" si="11"/>
        <v>89.026774647887322</v>
      </c>
      <c r="L188" s="35">
        <f t="shared" si="12"/>
        <v>456.43822535211268</v>
      </c>
      <c r="M188" s="38">
        <f t="shared" si="13"/>
        <v>2079126.5702339306</v>
      </c>
      <c r="N188" s="3">
        <v>1</v>
      </c>
      <c r="O188" s="4"/>
    </row>
    <row r="189" spans="1:15" s="3" customFormat="1" ht="14.5" x14ac:dyDescent="0.35">
      <c r="A189" s="40">
        <v>111901</v>
      </c>
      <c r="B189" s="3" t="s">
        <v>142</v>
      </c>
      <c r="C189" s="35">
        <v>8395.5740000000005</v>
      </c>
      <c r="D189" s="4">
        <v>7030</v>
      </c>
      <c r="E189" s="36">
        <f t="shared" si="14"/>
        <v>1.1942495021337127</v>
      </c>
      <c r="F189" s="37">
        <v>4817537314</v>
      </c>
      <c r="G189" s="35">
        <v>8738.3250000000007</v>
      </c>
      <c r="H189" s="38">
        <f t="shared" si="10"/>
        <v>551311.29982004559</v>
      </c>
      <c r="I189" s="3">
        <v>1</v>
      </c>
      <c r="J189" s="4">
        <v>56</v>
      </c>
      <c r="K189" s="35">
        <f t="shared" si="11"/>
        <v>66.877972119487907</v>
      </c>
      <c r="L189" s="35">
        <f t="shared" si="12"/>
        <v>8671.4470278805129</v>
      </c>
      <c r="M189" s="38">
        <f t="shared" si="13"/>
        <v>555563.25242034136</v>
      </c>
      <c r="N189" s="3">
        <v>1</v>
      </c>
      <c r="O189" s="4"/>
    </row>
    <row r="190" spans="1:15" s="3" customFormat="1" ht="14.5" x14ac:dyDescent="0.35">
      <c r="A190" s="40">
        <v>238904</v>
      </c>
      <c r="B190" s="3" t="s">
        <v>303</v>
      </c>
      <c r="C190" s="35">
        <v>255.56500000000003</v>
      </c>
      <c r="D190" s="4">
        <v>141</v>
      </c>
      <c r="E190" s="36">
        <f t="shared" si="14"/>
        <v>1.8125177304964541</v>
      </c>
      <c r="F190" s="37">
        <v>89060951</v>
      </c>
      <c r="G190" s="35">
        <v>276.02800000000002</v>
      </c>
      <c r="H190" s="38">
        <f t="shared" si="10"/>
        <v>322651.87227382726</v>
      </c>
      <c r="I190" s="3">
        <v>1</v>
      </c>
      <c r="J190" s="4">
        <v>21</v>
      </c>
      <c r="K190" s="35">
        <f t="shared" si="11"/>
        <v>38.062872340425535</v>
      </c>
      <c r="L190" s="35">
        <f t="shared" si="12"/>
        <v>237.96512765957448</v>
      </c>
      <c r="M190" s="38">
        <f t="shared" si="13"/>
        <v>374260.51403383707</v>
      </c>
      <c r="N190" s="3">
        <v>1</v>
      </c>
      <c r="O190" s="4"/>
    </row>
    <row r="191" spans="1:15" s="3" customFormat="1" ht="14.5" x14ac:dyDescent="0.35">
      <c r="A191" s="40">
        <v>90905</v>
      </c>
      <c r="B191" s="3" t="s">
        <v>109</v>
      </c>
      <c r="C191" s="35">
        <v>90.01</v>
      </c>
      <c r="D191" s="4">
        <v>44</v>
      </c>
      <c r="E191" s="36">
        <f t="shared" si="14"/>
        <v>2.0456818181818184</v>
      </c>
      <c r="F191" s="37">
        <v>97110599</v>
      </c>
      <c r="G191" s="35">
        <v>91.701000000000008</v>
      </c>
      <c r="H191" s="38">
        <f t="shared" si="10"/>
        <v>1058991.7121950686</v>
      </c>
      <c r="I191" s="3">
        <v>1</v>
      </c>
      <c r="J191" s="4">
        <v>35</v>
      </c>
      <c r="K191" s="35">
        <f t="shared" si="11"/>
        <v>71.598863636363646</v>
      </c>
      <c r="L191" s="35">
        <f t="shared" si="12"/>
        <v>20.102136363636362</v>
      </c>
      <c r="M191" s="38">
        <f t="shared" si="13"/>
        <v>4830859.6282168115</v>
      </c>
      <c r="N191" s="3">
        <v>1</v>
      </c>
      <c r="O191" s="4"/>
    </row>
    <row r="192" spans="1:15" s="3" customFormat="1" ht="14.5" x14ac:dyDescent="0.35">
      <c r="A192" s="40">
        <v>113902</v>
      </c>
      <c r="B192" s="3" t="s">
        <v>144</v>
      </c>
      <c r="C192" s="35">
        <v>811.49600000000009</v>
      </c>
      <c r="D192" s="4">
        <v>493</v>
      </c>
      <c r="E192" s="36">
        <f t="shared" si="14"/>
        <v>1.6460365111561868</v>
      </c>
      <c r="F192" s="37">
        <v>262048271</v>
      </c>
      <c r="G192" s="35">
        <v>783.03500000000008</v>
      </c>
      <c r="H192" s="38">
        <f t="shared" si="10"/>
        <v>334657.16219581495</v>
      </c>
      <c r="I192" s="3">
        <v>1</v>
      </c>
      <c r="J192" s="4">
        <v>17</v>
      </c>
      <c r="K192" s="35">
        <f t="shared" si="11"/>
        <v>27.982620689655175</v>
      </c>
      <c r="L192" s="35">
        <f t="shared" si="12"/>
        <v>755.05237931034492</v>
      </c>
      <c r="M192" s="38">
        <f t="shared" si="13"/>
        <v>347059.72483571473</v>
      </c>
      <c r="N192" s="3">
        <v>1</v>
      </c>
      <c r="O192" s="4"/>
    </row>
    <row r="193" spans="1:15" s="3" customFormat="1" ht="14.5" x14ac:dyDescent="0.35">
      <c r="A193" s="40">
        <v>220906</v>
      </c>
      <c r="B193" s="3" t="s">
        <v>286</v>
      </c>
      <c r="C193" s="35">
        <v>15815.370999999999</v>
      </c>
      <c r="D193" s="4">
        <v>13736</v>
      </c>
      <c r="E193" s="36">
        <f t="shared" si="14"/>
        <v>1.1513811153174141</v>
      </c>
      <c r="F193" s="37">
        <v>12525321144</v>
      </c>
      <c r="G193" s="35">
        <v>16071.578000000001</v>
      </c>
      <c r="H193" s="38">
        <f t="shared" si="10"/>
        <v>779346.06944010092</v>
      </c>
      <c r="I193" s="3">
        <v>1</v>
      </c>
      <c r="J193" s="4">
        <v>913</v>
      </c>
      <c r="K193" s="35">
        <f t="shared" si="11"/>
        <v>1051.2109582847991</v>
      </c>
      <c r="L193" s="35">
        <f t="shared" si="12"/>
        <v>15020.367041715203</v>
      </c>
      <c r="M193" s="38">
        <f t="shared" si="13"/>
        <v>833889.15258955688</v>
      </c>
      <c r="N193" s="3">
        <v>1</v>
      </c>
      <c r="O193" s="4"/>
    </row>
    <row r="194" spans="1:15" s="3" customFormat="1" ht="14.5" x14ac:dyDescent="0.35">
      <c r="A194" s="40">
        <v>165902</v>
      </c>
      <c r="B194" s="3" t="s">
        <v>211</v>
      </c>
      <c r="C194" s="35">
        <v>3015.1150000000002</v>
      </c>
      <c r="D194" s="4">
        <v>2514</v>
      </c>
      <c r="E194" s="36">
        <f t="shared" si="14"/>
        <v>1.1993297533810661</v>
      </c>
      <c r="F194" s="37">
        <v>1255025743</v>
      </c>
      <c r="G194" s="35">
        <v>3170.1990000000001</v>
      </c>
      <c r="H194" s="38">
        <f t="shared" si="10"/>
        <v>395882.32252927969</v>
      </c>
      <c r="I194" s="3">
        <v>1</v>
      </c>
      <c r="J194" s="4">
        <v>46</v>
      </c>
      <c r="K194" s="35">
        <f t="shared" si="11"/>
        <v>55.169168655529042</v>
      </c>
      <c r="L194" s="35">
        <f t="shared" si="12"/>
        <v>3115.0298313444709</v>
      </c>
      <c r="M194" s="38">
        <f t="shared" si="13"/>
        <v>402893.65140953439</v>
      </c>
      <c r="N194" s="3">
        <v>1</v>
      </c>
      <c r="O194" s="4"/>
    </row>
    <row r="195" spans="1:15" s="3" customFormat="1" ht="14.5" x14ac:dyDescent="0.35">
      <c r="A195" s="40">
        <v>147902</v>
      </c>
      <c r="B195" s="3" t="s">
        <v>193</v>
      </c>
      <c r="C195" s="35">
        <v>2316.4050000000002</v>
      </c>
      <c r="D195" s="4">
        <v>1766</v>
      </c>
      <c r="E195" s="36">
        <f t="shared" si="14"/>
        <v>1.3116676104190261</v>
      </c>
      <c r="F195" s="37">
        <v>1438594020</v>
      </c>
      <c r="G195" s="35">
        <v>2368.1130000000003</v>
      </c>
      <c r="H195" s="38">
        <f t="shared" si="10"/>
        <v>607485.3775981128</v>
      </c>
      <c r="I195" s="3">
        <v>1</v>
      </c>
      <c r="J195" s="4">
        <v>156</v>
      </c>
      <c r="K195" s="35">
        <f t="shared" si="11"/>
        <v>204.62014722536807</v>
      </c>
      <c r="L195" s="35">
        <f t="shared" si="12"/>
        <v>2163.4928527746324</v>
      </c>
      <c r="M195" s="38">
        <f t="shared" si="13"/>
        <v>664940.50033723691</v>
      </c>
      <c r="N195" s="3">
        <v>1</v>
      </c>
      <c r="O195" s="4"/>
    </row>
    <row r="196" spans="1:15" s="3" customFormat="1" ht="14.5" x14ac:dyDescent="0.35">
      <c r="A196" s="40">
        <v>33901</v>
      </c>
      <c r="B196" s="3" t="s">
        <v>335</v>
      </c>
      <c r="C196" s="35">
        <v>240.16800000000001</v>
      </c>
      <c r="D196" s="4">
        <v>141</v>
      </c>
      <c r="E196" s="36">
        <f t="shared" si="14"/>
        <v>1.7033191489361703</v>
      </c>
      <c r="F196" s="37">
        <v>126912276</v>
      </c>
      <c r="G196" s="35">
        <v>256.41900000000004</v>
      </c>
      <c r="H196" s="38">
        <f t="shared" si="10"/>
        <v>494940.998911937</v>
      </c>
      <c r="I196" s="3">
        <v>1</v>
      </c>
      <c r="J196" s="4">
        <v>4</v>
      </c>
      <c r="K196" s="35">
        <f t="shared" si="11"/>
        <v>6.8132765957446813</v>
      </c>
      <c r="L196" s="35">
        <f t="shared" si="12"/>
        <v>249.60572340425537</v>
      </c>
      <c r="M196" s="38">
        <f t="shared" si="13"/>
        <v>508450.98529433942</v>
      </c>
      <c r="N196" s="3">
        <v>1</v>
      </c>
      <c r="O196" s="4"/>
    </row>
    <row r="197" spans="1:15" s="3" customFormat="1" ht="14.5" x14ac:dyDescent="0.35">
      <c r="A197" s="40">
        <v>98901</v>
      </c>
      <c r="B197" s="3" t="s">
        <v>119</v>
      </c>
      <c r="C197" s="35">
        <v>757.16200000000003</v>
      </c>
      <c r="D197" s="4">
        <v>419</v>
      </c>
      <c r="E197" s="36">
        <f t="shared" si="14"/>
        <v>1.8070692124105012</v>
      </c>
      <c r="F197" s="37">
        <v>286233145</v>
      </c>
      <c r="G197" s="35">
        <v>763.89200000000005</v>
      </c>
      <c r="H197" s="38">
        <f t="shared" si="10"/>
        <v>374703.6819340954</v>
      </c>
      <c r="I197" s="3">
        <v>1</v>
      </c>
      <c r="J197" s="4">
        <v>37</v>
      </c>
      <c r="K197" s="35">
        <f t="shared" si="11"/>
        <v>66.861560859188543</v>
      </c>
      <c r="L197" s="35">
        <f t="shared" si="12"/>
        <v>697.0304391408115</v>
      </c>
      <c r="M197" s="38">
        <f t="shared" si="13"/>
        <v>410646.54988786828</v>
      </c>
      <c r="N197" s="3">
        <v>1</v>
      </c>
      <c r="O197" s="4"/>
    </row>
    <row r="198" spans="1:15" s="3" customFormat="1" ht="14.5" x14ac:dyDescent="0.35">
      <c r="A198" s="40">
        <v>135001</v>
      </c>
      <c r="B198" s="3" t="s">
        <v>174</v>
      </c>
      <c r="C198" s="35">
        <v>261.61700000000002</v>
      </c>
      <c r="D198" s="4">
        <v>105</v>
      </c>
      <c r="E198" s="36">
        <f t="shared" si="14"/>
        <v>2.4915904761904764</v>
      </c>
      <c r="F198" s="37">
        <v>159372836</v>
      </c>
      <c r="G198" s="35">
        <v>264.92599999999999</v>
      </c>
      <c r="H198" s="38">
        <f t="shared" si="10"/>
        <v>601574.91525935545</v>
      </c>
      <c r="I198" s="3">
        <v>1</v>
      </c>
      <c r="J198" s="4">
        <v>59</v>
      </c>
      <c r="K198" s="35">
        <f t="shared" si="11"/>
        <v>147.00383809523811</v>
      </c>
      <c r="L198" s="35">
        <f t="shared" si="12"/>
        <v>117.92216190476188</v>
      </c>
      <c r="M198" s="38">
        <f t="shared" si="13"/>
        <v>1351508.7700708469</v>
      </c>
      <c r="N198" s="3">
        <v>1</v>
      </c>
      <c r="O198" s="4"/>
    </row>
    <row r="199" spans="1:15" s="3" customFormat="1" ht="14.5" x14ac:dyDescent="0.35">
      <c r="A199" s="40">
        <v>143901</v>
      </c>
      <c r="B199" s="3" t="s">
        <v>180</v>
      </c>
      <c r="C199" s="35">
        <v>1664.6690000000001</v>
      </c>
      <c r="D199" s="4">
        <v>1094</v>
      </c>
      <c r="E199" s="36">
        <f t="shared" si="14"/>
        <v>1.5216352833638027</v>
      </c>
      <c r="F199" s="37">
        <v>672926952</v>
      </c>
      <c r="G199" s="35">
        <v>1701.2910000000002</v>
      </c>
      <c r="H199" s="38">
        <f t="shared" si="10"/>
        <v>395539.00655443419</v>
      </c>
      <c r="I199" s="3">
        <v>1</v>
      </c>
      <c r="J199" s="4">
        <v>163</v>
      </c>
      <c r="K199" s="35">
        <f t="shared" si="11"/>
        <v>248.02655118829983</v>
      </c>
      <c r="L199" s="35">
        <f t="shared" si="12"/>
        <v>1453.2644488117003</v>
      </c>
      <c r="M199" s="38">
        <f t="shared" si="13"/>
        <v>463045.07933861337</v>
      </c>
      <c r="N199" s="3">
        <v>1</v>
      </c>
      <c r="O199" s="4"/>
    </row>
    <row r="200" spans="1:15" s="3" customFormat="1" ht="14.5" x14ac:dyDescent="0.35">
      <c r="A200" s="40">
        <v>102904</v>
      </c>
      <c r="B200" s="3" t="s">
        <v>130</v>
      </c>
      <c r="C200" s="35">
        <v>5878.5360000000001</v>
      </c>
      <c r="D200" s="4">
        <v>4966</v>
      </c>
      <c r="E200" s="36">
        <f t="shared" si="14"/>
        <v>1.1837567458719291</v>
      </c>
      <c r="F200" s="37">
        <v>2454036876</v>
      </c>
      <c r="G200" s="35">
        <v>6101.36</v>
      </c>
      <c r="H200" s="38">
        <f t="shared" si="10"/>
        <v>402211.45383979968</v>
      </c>
      <c r="I200" s="3">
        <v>1</v>
      </c>
      <c r="J200" s="4">
        <v>401</v>
      </c>
      <c r="K200" s="35">
        <f t="shared" si="11"/>
        <v>474.68645509464358</v>
      </c>
      <c r="L200" s="35">
        <f t="shared" si="12"/>
        <v>5626.6735449053558</v>
      </c>
      <c r="M200" s="38">
        <f t="shared" si="13"/>
        <v>436143.46139238798</v>
      </c>
      <c r="N200" s="3">
        <v>1</v>
      </c>
      <c r="O200" s="4"/>
    </row>
    <row r="201" spans="1:15" s="3" customFormat="1" ht="14.5" x14ac:dyDescent="0.35">
      <c r="A201" s="40">
        <v>86902</v>
      </c>
      <c r="B201" s="3" t="s">
        <v>105</v>
      </c>
      <c r="C201" s="35">
        <v>1006.9190000000001</v>
      </c>
      <c r="D201" s="4">
        <v>595</v>
      </c>
      <c r="E201" s="36">
        <f t="shared" si="14"/>
        <v>1.6923008403361346</v>
      </c>
      <c r="F201" s="37">
        <v>396706436</v>
      </c>
      <c r="G201" s="35">
        <v>978.63800000000003</v>
      </c>
      <c r="H201" s="38">
        <f t="shared" si="10"/>
        <v>405365.86153409124</v>
      </c>
      <c r="I201" s="3">
        <v>1</v>
      </c>
      <c r="J201" s="4">
        <v>81</v>
      </c>
      <c r="K201" s="35">
        <f t="shared" si="11"/>
        <v>137.07636806722689</v>
      </c>
      <c r="L201" s="35">
        <f t="shared" si="12"/>
        <v>841.56163193277314</v>
      </c>
      <c r="M201" s="38">
        <f t="shared" si="13"/>
        <v>471393.20632869616</v>
      </c>
      <c r="N201" s="3">
        <v>1</v>
      </c>
      <c r="O201" s="4"/>
    </row>
    <row r="202" spans="1:15" s="3" customFormat="1" ht="14.5" x14ac:dyDescent="0.35">
      <c r="A202" s="40">
        <v>103902</v>
      </c>
      <c r="B202" s="3" t="s">
        <v>132</v>
      </c>
      <c r="C202" s="35">
        <v>425.416</v>
      </c>
      <c r="D202" s="4">
        <v>231</v>
      </c>
      <c r="E202" s="36">
        <f t="shared" si="14"/>
        <v>1.8416277056277057</v>
      </c>
      <c r="F202" s="37">
        <v>158982522</v>
      </c>
      <c r="G202" s="35">
        <v>436.52100000000002</v>
      </c>
      <c r="H202" s="38">
        <f t="shared" si="10"/>
        <v>364203.6053248297</v>
      </c>
      <c r="I202" s="3">
        <v>1</v>
      </c>
      <c r="J202" s="4">
        <v>78</v>
      </c>
      <c r="K202" s="35">
        <f t="shared" si="11"/>
        <v>143.64696103896105</v>
      </c>
      <c r="L202" s="35">
        <f t="shared" si="12"/>
        <v>292.87403896103899</v>
      </c>
      <c r="M202" s="38">
        <f t="shared" si="13"/>
        <v>542835.82991509</v>
      </c>
      <c r="N202" s="3">
        <v>1</v>
      </c>
      <c r="O202" s="4"/>
    </row>
    <row r="203" spans="1:15" s="3" customFormat="1" ht="14.5" x14ac:dyDescent="0.35">
      <c r="A203" s="40">
        <v>250902</v>
      </c>
      <c r="B203" s="3" t="s">
        <v>324</v>
      </c>
      <c r="C203" s="35">
        <v>1061.432</v>
      </c>
      <c r="D203" s="4">
        <v>717</v>
      </c>
      <c r="E203" s="36">
        <f t="shared" si="14"/>
        <v>1.4803793584379359</v>
      </c>
      <c r="F203" s="37">
        <v>574845388</v>
      </c>
      <c r="G203" s="35">
        <v>1078.502</v>
      </c>
      <c r="H203" s="38">
        <f t="shared" si="10"/>
        <v>533003.54380427673</v>
      </c>
      <c r="I203" s="3">
        <v>1</v>
      </c>
      <c r="J203" s="4">
        <v>65</v>
      </c>
      <c r="K203" s="35">
        <f t="shared" si="11"/>
        <v>96.224658298465826</v>
      </c>
      <c r="L203" s="35">
        <f t="shared" si="12"/>
        <v>982.27734170153417</v>
      </c>
      <c r="M203" s="38">
        <f t="shared" si="13"/>
        <v>585216.98872156953</v>
      </c>
      <c r="N203" s="3">
        <v>1</v>
      </c>
      <c r="O203" s="4"/>
    </row>
    <row r="204" spans="1:15" s="3" customFormat="1" ht="14.5" x14ac:dyDescent="0.35">
      <c r="A204" s="40">
        <v>201902</v>
      </c>
      <c r="B204" s="3" t="s">
        <v>266</v>
      </c>
      <c r="C204" s="35">
        <v>4327.277</v>
      </c>
      <c r="D204" s="4">
        <v>3413</v>
      </c>
      <c r="E204" s="36">
        <f t="shared" si="14"/>
        <v>1.2678807500732494</v>
      </c>
      <c r="F204" s="37">
        <v>1475065219</v>
      </c>
      <c r="G204" s="35">
        <v>4406.6040000000003</v>
      </c>
      <c r="H204" s="38">
        <f t="shared" si="10"/>
        <v>334739.68139637687</v>
      </c>
      <c r="I204" s="3">
        <v>1</v>
      </c>
      <c r="J204" s="4">
        <v>128</v>
      </c>
      <c r="K204" s="35">
        <f t="shared" si="11"/>
        <v>162.28873600937592</v>
      </c>
      <c r="L204" s="35">
        <f t="shared" si="12"/>
        <v>4244.3152639906248</v>
      </c>
      <c r="M204" s="38">
        <f t="shared" si="13"/>
        <v>347539.03215311631</v>
      </c>
      <c r="N204" s="3">
        <v>1</v>
      </c>
      <c r="O204" s="4"/>
    </row>
    <row r="205" spans="1:15" s="3" customFormat="1" ht="14.5" x14ac:dyDescent="0.35">
      <c r="A205" s="40">
        <v>208901</v>
      </c>
      <c r="B205" s="3" t="s">
        <v>272</v>
      </c>
      <c r="C205" s="35">
        <v>378.238</v>
      </c>
      <c r="D205" s="4">
        <v>236</v>
      </c>
      <c r="E205" s="36">
        <f t="shared" si="14"/>
        <v>1.6027033898305085</v>
      </c>
      <c r="F205" s="37">
        <v>144162448</v>
      </c>
      <c r="G205" s="35">
        <v>375.22</v>
      </c>
      <c r="H205" s="38">
        <f t="shared" si="10"/>
        <v>384207.79276157985</v>
      </c>
      <c r="I205" s="3">
        <v>1</v>
      </c>
      <c r="J205" s="4">
        <v>82</v>
      </c>
      <c r="K205" s="35">
        <f t="shared" si="11"/>
        <v>131.4216779661017</v>
      </c>
      <c r="L205" s="35">
        <f t="shared" si="12"/>
        <v>243.79832203389833</v>
      </c>
      <c r="M205" s="38">
        <f t="shared" si="13"/>
        <v>591318.45862317004</v>
      </c>
      <c r="N205" s="3">
        <v>1</v>
      </c>
      <c r="O205" s="4"/>
    </row>
    <row r="206" spans="1:15" s="3" customFormat="1" ht="14.5" x14ac:dyDescent="0.35">
      <c r="A206" s="40">
        <v>148903</v>
      </c>
      <c r="B206" s="3" t="s">
        <v>195</v>
      </c>
      <c r="C206" s="35">
        <v>244.822</v>
      </c>
      <c r="D206" s="4">
        <v>131</v>
      </c>
      <c r="E206" s="36">
        <f t="shared" si="14"/>
        <v>1.8688702290076336</v>
      </c>
      <c r="F206" s="37">
        <v>204090771</v>
      </c>
      <c r="G206" s="35">
        <v>247.31100000000001</v>
      </c>
      <c r="H206" s="38">
        <f t="shared" si="10"/>
        <v>825239.35854046117</v>
      </c>
      <c r="I206" s="3">
        <v>1</v>
      </c>
      <c r="J206" s="4">
        <v>17</v>
      </c>
      <c r="K206" s="35">
        <f t="shared" si="11"/>
        <v>31.77079389312977</v>
      </c>
      <c r="L206" s="35">
        <f t="shared" si="12"/>
        <v>215.54020610687024</v>
      </c>
      <c r="M206" s="38">
        <f t="shared" si="13"/>
        <v>946880.28134670458</v>
      </c>
      <c r="N206" s="3">
        <v>1</v>
      </c>
      <c r="O206" s="4"/>
    </row>
    <row r="207" spans="1:15" s="3" customFormat="1" ht="14.5" x14ac:dyDescent="0.35">
      <c r="A207" s="40">
        <v>84903</v>
      </c>
      <c r="B207" s="3" t="s">
        <v>98</v>
      </c>
      <c r="C207" s="35">
        <v>249.75200000000001</v>
      </c>
      <c r="D207" s="4">
        <v>150</v>
      </c>
      <c r="E207" s="36">
        <f t="shared" si="14"/>
        <v>1.6650133333333335</v>
      </c>
      <c r="F207" s="37">
        <v>95859736</v>
      </c>
      <c r="G207" s="35">
        <v>267.95699999999999</v>
      </c>
      <c r="H207" s="38">
        <f t="shared" si="10"/>
        <v>357742.98114996066</v>
      </c>
      <c r="I207" s="3">
        <v>1</v>
      </c>
      <c r="J207" s="4">
        <v>64</v>
      </c>
      <c r="K207" s="35">
        <f t="shared" si="11"/>
        <v>106.56085333333334</v>
      </c>
      <c r="L207" s="35">
        <f t="shared" si="12"/>
        <v>161.39614666666665</v>
      </c>
      <c r="M207" s="38">
        <f t="shared" si="13"/>
        <v>593940.67318087979</v>
      </c>
      <c r="N207" s="3">
        <v>1</v>
      </c>
      <c r="O207" s="4"/>
    </row>
    <row r="208" spans="1:15" s="3" customFormat="1" ht="14.5" x14ac:dyDescent="0.35">
      <c r="A208" s="40">
        <v>177905</v>
      </c>
      <c r="B208" s="3" t="s">
        <v>230</v>
      </c>
      <c r="C208" s="35">
        <v>339.40200000000004</v>
      </c>
      <c r="D208" s="4">
        <v>221</v>
      </c>
      <c r="E208" s="36">
        <f t="shared" si="14"/>
        <v>1.5357556561085974</v>
      </c>
      <c r="F208" s="37">
        <v>248547366</v>
      </c>
      <c r="G208" s="35">
        <v>338.43299999999999</v>
      </c>
      <c r="H208" s="38">
        <f t="shared" si="10"/>
        <v>734406.41426811216</v>
      </c>
      <c r="I208" s="3">
        <v>1</v>
      </c>
      <c r="J208" s="4">
        <v>149</v>
      </c>
      <c r="K208" s="35">
        <f t="shared" si="11"/>
        <v>228.82759276018101</v>
      </c>
      <c r="L208" s="35">
        <f t="shared" si="12"/>
        <v>109.60540723981899</v>
      </c>
      <c r="M208" s="38">
        <f t="shared" si="13"/>
        <v>2267656.0605826043</v>
      </c>
      <c r="N208" s="3">
        <v>1</v>
      </c>
      <c r="O208" s="4"/>
    </row>
    <row r="209" spans="1:15" s="3" customFormat="1" ht="14.5" x14ac:dyDescent="0.35">
      <c r="A209" s="40">
        <v>188903</v>
      </c>
      <c r="B209" s="3" t="s">
        <v>58</v>
      </c>
      <c r="C209" s="35">
        <v>1337.5130000000001</v>
      </c>
      <c r="D209" s="4">
        <v>905</v>
      </c>
      <c r="E209" s="36">
        <f t="shared" si="14"/>
        <v>1.477914917127072</v>
      </c>
      <c r="F209" s="37">
        <v>1096915448</v>
      </c>
      <c r="G209" s="35">
        <v>1284.7540000000001</v>
      </c>
      <c r="H209" s="38">
        <f t="shared" si="10"/>
        <v>853794.1489187812</v>
      </c>
      <c r="I209" s="3">
        <v>1</v>
      </c>
      <c r="J209" s="4">
        <v>301</v>
      </c>
      <c r="K209" s="35">
        <f t="shared" si="11"/>
        <v>444.85239005524869</v>
      </c>
      <c r="L209" s="35">
        <f t="shared" si="12"/>
        <v>839.9016099447515</v>
      </c>
      <c r="M209" s="38">
        <f t="shared" si="13"/>
        <v>1306004.697469451</v>
      </c>
      <c r="N209" s="3">
        <v>1</v>
      </c>
      <c r="O209" s="4"/>
    </row>
    <row r="210" spans="1:15" s="3" customFormat="1" ht="14.5" x14ac:dyDescent="0.35">
      <c r="A210" s="40">
        <v>57911</v>
      </c>
      <c r="B210" s="3" t="s">
        <v>58</v>
      </c>
      <c r="C210" s="35">
        <v>7672.1120000000001</v>
      </c>
      <c r="D210" s="4">
        <v>7001</v>
      </c>
      <c r="E210" s="36">
        <f t="shared" si="14"/>
        <v>1.0958594486501929</v>
      </c>
      <c r="F210" s="37">
        <v>14328388650</v>
      </c>
      <c r="G210" s="35">
        <v>7878.7910000000002</v>
      </c>
      <c r="H210" s="38">
        <f t="shared" si="10"/>
        <v>1818602.4543613354</v>
      </c>
      <c r="I210" s="3">
        <v>1</v>
      </c>
      <c r="J210" s="4">
        <v>0</v>
      </c>
      <c r="K210" s="35">
        <f t="shared" si="11"/>
        <v>0</v>
      </c>
      <c r="L210" s="35">
        <f t="shared" si="12"/>
        <v>7878.7910000000002</v>
      </c>
      <c r="M210" s="38">
        <f t="shared" si="13"/>
        <v>1818602.4543613354</v>
      </c>
      <c r="N210" s="3">
        <v>1</v>
      </c>
      <c r="O210" s="4"/>
    </row>
    <row r="211" spans="1:15" s="3" customFormat="1" ht="14.5" x14ac:dyDescent="0.35">
      <c r="A211" s="40">
        <v>101912</v>
      </c>
      <c r="B211" s="3" t="s">
        <v>123</v>
      </c>
      <c r="C211" s="35">
        <v>268114.326</v>
      </c>
      <c r="D211" s="4">
        <v>215004</v>
      </c>
      <c r="E211" s="36">
        <f t="shared" si="14"/>
        <v>1.2470201763688118</v>
      </c>
      <c r="F211" s="37">
        <v>161219556427</v>
      </c>
      <c r="G211" s="35">
        <v>269568.31300000002</v>
      </c>
      <c r="H211" s="38">
        <f t="shared" si="10"/>
        <v>598065.68002300768</v>
      </c>
      <c r="I211" s="3">
        <v>1</v>
      </c>
      <c r="J211" s="4">
        <v>2672</v>
      </c>
      <c r="K211" s="35">
        <f t="shared" si="11"/>
        <v>3332.0379112574651</v>
      </c>
      <c r="L211" s="35">
        <f t="shared" si="12"/>
        <v>266236.27508874255</v>
      </c>
      <c r="M211" s="38">
        <f t="shared" si="13"/>
        <v>605550.67626776965</v>
      </c>
      <c r="N211" s="3">
        <v>1</v>
      </c>
      <c r="O211" s="4"/>
    </row>
    <row r="212" spans="1:15" s="3" customFormat="1" ht="14.5" x14ac:dyDescent="0.35">
      <c r="A212" s="40">
        <v>72908</v>
      </c>
      <c r="B212" s="3" t="s">
        <v>81</v>
      </c>
      <c r="C212" s="35">
        <v>313.84200000000004</v>
      </c>
      <c r="D212" s="4">
        <v>207</v>
      </c>
      <c r="E212" s="36">
        <f t="shared" si="14"/>
        <v>1.516144927536232</v>
      </c>
      <c r="F212" s="37">
        <v>133939652</v>
      </c>
      <c r="G212" s="35">
        <v>316.995</v>
      </c>
      <c r="H212" s="38">
        <f t="shared" si="10"/>
        <v>422529.22601302859</v>
      </c>
      <c r="I212" s="3">
        <v>1</v>
      </c>
      <c r="J212" s="4">
        <v>50</v>
      </c>
      <c r="K212" s="35">
        <f t="shared" si="11"/>
        <v>75.807246376811605</v>
      </c>
      <c r="L212" s="35">
        <f t="shared" si="12"/>
        <v>241.1877536231884</v>
      </c>
      <c r="M212" s="38">
        <f t="shared" si="13"/>
        <v>555333.55233805161</v>
      </c>
      <c r="N212" s="3">
        <v>1</v>
      </c>
      <c r="O212" s="4"/>
    </row>
    <row r="213" spans="1:15" s="3" customFormat="1" ht="14.5" x14ac:dyDescent="0.35">
      <c r="A213" s="40">
        <v>133902</v>
      </c>
      <c r="B213" s="3" t="s">
        <v>170</v>
      </c>
      <c r="C213" s="35">
        <v>260.47800000000001</v>
      </c>
      <c r="D213" s="4">
        <v>161</v>
      </c>
      <c r="E213" s="36">
        <f t="shared" si="14"/>
        <v>1.6178757763975156</v>
      </c>
      <c r="F213" s="37">
        <v>357861183</v>
      </c>
      <c r="G213" s="35">
        <v>237.96600000000001</v>
      </c>
      <c r="H213" s="38">
        <f t="shared" si="10"/>
        <v>1503833.2492877133</v>
      </c>
      <c r="I213" s="3">
        <v>1</v>
      </c>
      <c r="J213" s="4">
        <v>62</v>
      </c>
      <c r="K213" s="35">
        <f t="shared" si="11"/>
        <v>100.30829813664596</v>
      </c>
      <c r="L213" s="35">
        <f t="shared" si="12"/>
        <v>137.65770186335405</v>
      </c>
      <c r="M213" s="38">
        <f t="shared" si="13"/>
        <v>2599645.1935194372</v>
      </c>
      <c r="N213" s="3">
        <v>1</v>
      </c>
      <c r="O213" s="4"/>
    </row>
    <row r="214" spans="1:15" s="3" customFormat="1" ht="14.5" x14ac:dyDescent="0.35">
      <c r="A214" s="40">
        <v>220916</v>
      </c>
      <c r="B214" s="3" t="s">
        <v>344</v>
      </c>
      <c r="C214" s="35">
        <v>28136.724000000002</v>
      </c>
      <c r="D214" s="4">
        <v>22970</v>
      </c>
      <c r="E214" s="36">
        <f t="shared" si="14"/>
        <v>1.2249335655202438</v>
      </c>
      <c r="F214" s="37">
        <v>10929999704</v>
      </c>
      <c r="G214" s="35">
        <v>29109.497000000003</v>
      </c>
      <c r="H214" s="38">
        <f t="shared" ref="H214:H277" si="15">F214/G214</f>
        <v>375478.82411022077</v>
      </c>
      <c r="I214" s="3">
        <v>1</v>
      </c>
      <c r="J214" s="4">
        <v>290</v>
      </c>
      <c r="K214" s="35">
        <f t="shared" ref="K214:K277" si="16">E214*J214</f>
        <v>355.23073400087071</v>
      </c>
      <c r="L214" s="35">
        <f t="shared" ref="L214:L277" si="17">IF(G214-K214&gt;0,G214-K214,((D214-J214)*E214))</f>
        <v>28754.266265999133</v>
      </c>
      <c r="M214" s="38">
        <f t="shared" ref="M214:M277" si="18">F214/L214</f>
        <v>380117.4964051969</v>
      </c>
      <c r="N214" s="3">
        <v>1</v>
      </c>
      <c r="O214" s="4"/>
    </row>
    <row r="215" spans="1:15" s="3" customFormat="1" ht="14.5" x14ac:dyDescent="0.35">
      <c r="A215" s="40">
        <v>120905</v>
      </c>
      <c r="B215" s="3" t="s">
        <v>152</v>
      </c>
      <c r="C215" s="35">
        <v>1722.2940000000001</v>
      </c>
      <c r="D215" s="4">
        <v>1200</v>
      </c>
      <c r="E215" s="36">
        <f t="shared" ref="E215:E278" si="19">C215/D215</f>
        <v>1.4352450000000001</v>
      </c>
      <c r="F215" s="37">
        <v>695980605</v>
      </c>
      <c r="G215" s="35">
        <v>1741.682</v>
      </c>
      <c r="H215" s="38">
        <f t="shared" si="15"/>
        <v>399602.57096301159</v>
      </c>
      <c r="I215" s="3">
        <v>1</v>
      </c>
      <c r="J215" s="4">
        <v>174</v>
      </c>
      <c r="K215" s="35">
        <f t="shared" si="16"/>
        <v>249.73263000000003</v>
      </c>
      <c r="L215" s="35">
        <f t="shared" si="17"/>
        <v>1491.94937</v>
      </c>
      <c r="M215" s="38">
        <f t="shared" si="18"/>
        <v>466490.76637231995</v>
      </c>
      <c r="N215" s="3">
        <v>1</v>
      </c>
      <c r="O215" s="4"/>
    </row>
    <row r="216" spans="1:15" s="3" customFormat="1" ht="14.5" x14ac:dyDescent="0.35">
      <c r="A216" s="40">
        <v>205903</v>
      </c>
      <c r="B216" s="3" t="s">
        <v>271</v>
      </c>
      <c r="C216" s="35">
        <v>2815.8</v>
      </c>
      <c r="D216" s="4">
        <v>2175</v>
      </c>
      <c r="E216" s="36">
        <f t="shared" si="19"/>
        <v>1.2946206896551724</v>
      </c>
      <c r="F216" s="37">
        <v>2499821252</v>
      </c>
      <c r="G216" s="35">
        <v>2951.1469999999999</v>
      </c>
      <c r="H216" s="38">
        <f t="shared" si="15"/>
        <v>847067.68317538907</v>
      </c>
      <c r="I216" s="3">
        <v>1</v>
      </c>
      <c r="J216" s="4">
        <v>74</v>
      </c>
      <c r="K216" s="35">
        <f t="shared" si="16"/>
        <v>95.801931034482763</v>
      </c>
      <c r="L216" s="35">
        <f t="shared" si="17"/>
        <v>2855.3450689655174</v>
      </c>
      <c r="M216" s="38">
        <f t="shared" si="18"/>
        <v>875488.31809168251</v>
      </c>
      <c r="N216" s="3">
        <v>1</v>
      </c>
      <c r="O216" s="4"/>
    </row>
    <row r="217" spans="1:15" s="3" customFormat="1" ht="14.5" x14ac:dyDescent="0.35">
      <c r="A217" s="40">
        <v>93903</v>
      </c>
      <c r="B217" s="3" t="s">
        <v>114</v>
      </c>
      <c r="C217" s="35">
        <v>683.45900000000006</v>
      </c>
      <c r="D217" s="4">
        <v>448</v>
      </c>
      <c r="E217" s="36">
        <f t="shared" si="19"/>
        <v>1.5255781250000002</v>
      </c>
      <c r="F217" s="37">
        <v>263809729</v>
      </c>
      <c r="G217" s="35">
        <v>685.95900000000006</v>
      </c>
      <c r="H217" s="38">
        <f t="shared" si="15"/>
        <v>384585.27258917806</v>
      </c>
      <c r="I217" s="3">
        <v>1</v>
      </c>
      <c r="J217" s="4">
        <v>54</v>
      </c>
      <c r="K217" s="35">
        <f t="shared" si="16"/>
        <v>82.381218750000016</v>
      </c>
      <c r="L217" s="35">
        <f t="shared" si="17"/>
        <v>603.57778125000004</v>
      </c>
      <c r="M217" s="38">
        <f t="shared" si="18"/>
        <v>437076.60751470044</v>
      </c>
      <c r="N217" s="3">
        <v>1</v>
      </c>
      <c r="O217" s="4"/>
    </row>
    <row r="218" spans="1:15" s="3" customFormat="1" ht="14.5" x14ac:dyDescent="0.35">
      <c r="A218" s="40">
        <v>186903</v>
      </c>
      <c r="B218" s="3" t="s">
        <v>251</v>
      </c>
      <c r="C218" s="35">
        <v>922.14600000000007</v>
      </c>
      <c r="D218" s="4">
        <v>515</v>
      </c>
      <c r="E218" s="36">
        <f t="shared" si="19"/>
        <v>1.7905747572815536</v>
      </c>
      <c r="F218" s="37">
        <v>883073642</v>
      </c>
      <c r="G218" s="35">
        <v>1025.5119999999999</v>
      </c>
      <c r="H218" s="38">
        <f t="shared" si="15"/>
        <v>861105.12797509937</v>
      </c>
      <c r="I218" s="3">
        <v>1</v>
      </c>
      <c r="J218" s="4">
        <v>80</v>
      </c>
      <c r="K218" s="35">
        <f t="shared" si="16"/>
        <v>143.24598058252428</v>
      </c>
      <c r="L218" s="35">
        <f t="shared" si="17"/>
        <v>882.26601941747572</v>
      </c>
      <c r="M218" s="38">
        <f t="shared" si="18"/>
        <v>1000915.3957703795</v>
      </c>
      <c r="N218" s="3">
        <v>1</v>
      </c>
      <c r="O218" s="4"/>
    </row>
    <row r="219" spans="1:15" s="3" customFormat="1" ht="14.5" x14ac:dyDescent="0.35">
      <c r="A219" s="40">
        <v>18906</v>
      </c>
      <c r="B219" s="3" t="s">
        <v>15</v>
      </c>
      <c r="C219" s="35">
        <v>252.56200000000001</v>
      </c>
      <c r="D219" s="4">
        <v>139</v>
      </c>
      <c r="E219" s="36">
        <f t="shared" si="19"/>
        <v>1.8169928057553957</v>
      </c>
      <c r="F219" s="37">
        <v>123717953</v>
      </c>
      <c r="G219" s="35">
        <v>251.85600000000002</v>
      </c>
      <c r="H219" s="38">
        <f t="shared" si="15"/>
        <v>491224.95791245787</v>
      </c>
      <c r="I219" s="3">
        <v>1</v>
      </c>
      <c r="J219" s="4">
        <v>18</v>
      </c>
      <c r="K219" s="35">
        <f t="shared" si="16"/>
        <v>32.705870503597126</v>
      </c>
      <c r="L219" s="35">
        <f t="shared" si="17"/>
        <v>219.15012949640288</v>
      </c>
      <c r="M219" s="38">
        <f t="shared" si="18"/>
        <v>564535.15808682516</v>
      </c>
      <c r="N219" s="3">
        <v>1</v>
      </c>
      <c r="O219" s="4"/>
    </row>
    <row r="220" spans="1:15" s="3" customFormat="1" ht="14.5" x14ac:dyDescent="0.35">
      <c r="A220" s="40">
        <v>118902</v>
      </c>
      <c r="B220" s="3" t="s">
        <v>148</v>
      </c>
      <c r="C220" s="35">
        <v>485.81300000000005</v>
      </c>
      <c r="D220" s="4">
        <v>259</v>
      </c>
      <c r="E220" s="36">
        <f t="shared" si="19"/>
        <v>1.8757258687258689</v>
      </c>
      <c r="F220" s="37">
        <v>1002661923</v>
      </c>
      <c r="G220" s="35">
        <v>574.27700000000004</v>
      </c>
      <c r="H220" s="38">
        <f t="shared" si="15"/>
        <v>1745955.2149920682</v>
      </c>
      <c r="I220" s="3">
        <v>1</v>
      </c>
      <c r="J220" s="4">
        <v>25</v>
      </c>
      <c r="K220" s="35">
        <f t="shared" si="16"/>
        <v>46.893146718146724</v>
      </c>
      <c r="L220" s="35">
        <f t="shared" si="17"/>
        <v>527.38385328185336</v>
      </c>
      <c r="M220" s="38">
        <f t="shared" si="18"/>
        <v>1901199.5091630926</v>
      </c>
      <c r="N220" s="3">
        <v>1</v>
      </c>
      <c r="O220" s="4"/>
    </row>
    <row r="221" spans="1:15" s="3" customFormat="1" ht="14.5" x14ac:dyDescent="0.35">
      <c r="A221" s="40">
        <v>119902</v>
      </c>
      <c r="B221" s="3" t="s">
        <v>150</v>
      </c>
      <c r="C221" s="35">
        <v>1539.2830000000001</v>
      </c>
      <c r="D221" s="4">
        <v>1001</v>
      </c>
      <c r="E221" s="36">
        <f t="shared" si="19"/>
        <v>1.5377452547452548</v>
      </c>
      <c r="F221" s="37">
        <v>839294094</v>
      </c>
      <c r="G221" s="35">
        <v>1549.597</v>
      </c>
      <c r="H221" s="38">
        <f t="shared" si="15"/>
        <v>541620.88207450067</v>
      </c>
      <c r="I221" s="3">
        <v>1</v>
      </c>
      <c r="J221" s="4">
        <v>45</v>
      </c>
      <c r="K221" s="35">
        <f t="shared" si="16"/>
        <v>69.19853646353647</v>
      </c>
      <c r="L221" s="35">
        <f t="shared" si="17"/>
        <v>1480.3984635364636</v>
      </c>
      <c r="M221" s="38">
        <f t="shared" si="18"/>
        <v>566937.96614395594</v>
      </c>
      <c r="N221" s="3">
        <v>1</v>
      </c>
      <c r="O221" s="4"/>
    </row>
    <row r="222" spans="1:15" s="3" customFormat="1" ht="14.5" x14ac:dyDescent="0.35">
      <c r="A222" s="40">
        <v>246907</v>
      </c>
      <c r="B222" s="3" t="s">
        <v>313</v>
      </c>
      <c r="C222" s="35">
        <v>1975.9060000000002</v>
      </c>
      <c r="D222" s="4">
        <v>1475</v>
      </c>
      <c r="E222" s="36">
        <f t="shared" si="19"/>
        <v>1.3395972881355933</v>
      </c>
      <c r="F222" s="37">
        <v>944114945</v>
      </c>
      <c r="G222" s="35">
        <v>2217.2240000000002</v>
      </c>
      <c r="H222" s="38">
        <f t="shared" si="15"/>
        <v>425809.45587816113</v>
      </c>
      <c r="I222" s="3">
        <v>1</v>
      </c>
      <c r="J222" s="4">
        <v>58</v>
      </c>
      <c r="K222" s="35">
        <f t="shared" si="16"/>
        <v>77.696642711864413</v>
      </c>
      <c r="L222" s="35">
        <f t="shared" si="17"/>
        <v>2139.5273572881356</v>
      </c>
      <c r="M222" s="38">
        <f t="shared" si="18"/>
        <v>441272.66790206957</v>
      </c>
      <c r="N222" s="3">
        <v>1</v>
      </c>
      <c r="O222" s="4"/>
    </row>
    <row r="223" spans="1:15" s="3" customFormat="1" ht="14.5" x14ac:dyDescent="0.35">
      <c r="A223" s="40">
        <v>132902</v>
      </c>
      <c r="B223" s="3" t="s">
        <v>169</v>
      </c>
      <c r="C223" s="35">
        <v>272.62799999999999</v>
      </c>
      <c r="D223" s="4">
        <v>123</v>
      </c>
      <c r="E223" s="36">
        <f t="shared" si="19"/>
        <v>2.2164878048780485</v>
      </c>
      <c r="F223" s="37">
        <v>327780416</v>
      </c>
      <c r="G223" s="35">
        <v>264.75900000000001</v>
      </c>
      <c r="H223" s="38">
        <f t="shared" si="15"/>
        <v>1238033.1395722146</v>
      </c>
      <c r="I223" s="3">
        <v>1</v>
      </c>
      <c r="J223" s="4">
        <v>5</v>
      </c>
      <c r="K223" s="35">
        <f t="shared" si="16"/>
        <v>11.082439024390244</v>
      </c>
      <c r="L223" s="35">
        <f t="shared" si="17"/>
        <v>253.67656097560976</v>
      </c>
      <c r="M223" s="38">
        <f t="shared" si="18"/>
        <v>1292119.4403589976</v>
      </c>
      <c r="N223" s="3">
        <v>1</v>
      </c>
      <c r="O223" s="4"/>
    </row>
    <row r="224" spans="1:15" s="3" customFormat="1" ht="14.5" x14ac:dyDescent="0.35">
      <c r="A224" s="40">
        <v>16901</v>
      </c>
      <c r="B224" s="3" t="s">
        <v>11</v>
      </c>
      <c r="C224" s="35">
        <v>1149.6030000000001</v>
      </c>
      <c r="D224" s="4">
        <v>689</v>
      </c>
      <c r="E224" s="36">
        <f t="shared" si="19"/>
        <v>1.6685094339622641</v>
      </c>
      <c r="F224" s="37">
        <v>703856192</v>
      </c>
      <c r="G224" s="35">
        <v>1138.182</v>
      </c>
      <c r="H224" s="38">
        <f t="shared" si="15"/>
        <v>618403.90376934444</v>
      </c>
      <c r="I224" s="3">
        <v>1</v>
      </c>
      <c r="J224" s="4">
        <v>10</v>
      </c>
      <c r="K224" s="35">
        <f t="shared" si="16"/>
        <v>16.685094339622641</v>
      </c>
      <c r="L224" s="35">
        <f t="shared" si="17"/>
        <v>1121.4969056603775</v>
      </c>
      <c r="M224" s="38">
        <f t="shared" si="18"/>
        <v>627604.22115078801</v>
      </c>
      <c r="N224" s="3">
        <v>1</v>
      </c>
      <c r="O224" s="4"/>
    </row>
    <row r="225" spans="1:15" s="3" customFormat="1" ht="14.5" x14ac:dyDescent="0.35">
      <c r="A225" s="40">
        <v>7902</v>
      </c>
      <c r="B225" s="3" t="s">
        <v>340</v>
      </c>
      <c r="C225" s="35">
        <v>2050.2600000000002</v>
      </c>
      <c r="D225" s="4">
        <v>1575</v>
      </c>
      <c r="E225" s="36">
        <f t="shared" si="19"/>
        <v>1.301752380952381</v>
      </c>
      <c r="F225" s="37">
        <v>751047918</v>
      </c>
      <c r="G225" s="35">
        <v>2100.2180000000003</v>
      </c>
      <c r="H225" s="38">
        <f t="shared" si="15"/>
        <v>357604.74293620943</v>
      </c>
      <c r="I225" s="3">
        <v>1</v>
      </c>
      <c r="J225" s="4">
        <v>320</v>
      </c>
      <c r="K225" s="35">
        <f t="shared" si="16"/>
        <v>416.56076190476193</v>
      </c>
      <c r="L225" s="35">
        <f t="shared" si="17"/>
        <v>1683.6572380952384</v>
      </c>
      <c r="M225" s="38">
        <f t="shared" si="18"/>
        <v>446081.24563980638</v>
      </c>
      <c r="N225" s="3">
        <v>1</v>
      </c>
      <c r="O225" s="4"/>
    </row>
    <row r="226" spans="1:15" s="3" customFormat="1" ht="14.5" x14ac:dyDescent="0.35">
      <c r="A226" s="40">
        <v>134901</v>
      </c>
      <c r="B226" s="3" t="s">
        <v>375</v>
      </c>
      <c r="C226" s="35">
        <v>1103.076</v>
      </c>
      <c r="D226" s="4">
        <v>631</v>
      </c>
      <c r="E226" s="36">
        <f t="shared" si="19"/>
        <v>1.7481394611727417</v>
      </c>
      <c r="F226" s="37">
        <v>377677150</v>
      </c>
      <c r="G226" s="35">
        <v>1107.866</v>
      </c>
      <c r="H226" s="38">
        <f t="shared" si="15"/>
        <v>340905.08238360955</v>
      </c>
      <c r="I226" s="3">
        <v>1</v>
      </c>
      <c r="J226" s="4">
        <v>0</v>
      </c>
      <c r="K226" s="35">
        <f t="shared" si="16"/>
        <v>0</v>
      </c>
      <c r="L226" s="35">
        <f t="shared" si="17"/>
        <v>1107.866</v>
      </c>
      <c r="M226" s="38">
        <f t="shared" si="18"/>
        <v>340905.08238360955</v>
      </c>
      <c r="N226" s="3">
        <v>1</v>
      </c>
      <c r="O226" s="4"/>
    </row>
    <row r="227" spans="1:15" s="3" customFormat="1" ht="14.5" x14ac:dyDescent="0.35">
      <c r="A227" s="40">
        <v>102901</v>
      </c>
      <c r="B227" s="3" t="s">
        <v>128</v>
      </c>
      <c r="C227" s="35">
        <v>216.02</v>
      </c>
      <c r="D227" s="4">
        <v>138</v>
      </c>
      <c r="E227" s="36">
        <f t="shared" si="19"/>
        <v>1.5653623188405799</v>
      </c>
      <c r="F227" s="37">
        <v>189934245</v>
      </c>
      <c r="G227" s="35">
        <v>221.35</v>
      </c>
      <c r="H227" s="38">
        <f t="shared" si="15"/>
        <v>858072.03523831035</v>
      </c>
      <c r="I227" s="3">
        <v>1</v>
      </c>
      <c r="J227" s="4">
        <v>0</v>
      </c>
      <c r="K227" s="35">
        <f t="shared" si="16"/>
        <v>0</v>
      </c>
      <c r="L227" s="35">
        <f t="shared" si="17"/>
        <v>221.35</v>
      </c>
      <c r="M227" s="38">
        <f t="shared" si="18"/>
        <v>858072.03523831035</v>
      </c>
      <c r="N227" s="3">
        <v>1</v>
      </c>
      <c r="O227" s="4"/>
    </row>
    <row r="228" spans="1:15" s="3" customFormat="1" ht="14.5" x14ac:dyDescent="0.35">
      <c r="A228" s="40">
        <v>128901</v>
      </c>
      <c r="B228" s="3" t="s">
        <v>162</v>
      </c>
      <c r="C228" s="35">
        <v>1627.7240000000002</v>
      </c>
      <c r="D228" s="4">
        <v>1071</v>
      </c>
      <c r="E228" s="36">
        <f t="shared" si="19"/>
        <v>1.5198169934640524</v>
      </c>
      <c r="F228" s="37">
        <v>3275561222</v>
      </c>
      <c r="G228" s="35">
        <v>1606.415</v>
      </c>
      <c r="H228" s="38">
        <f t="shared" si="15"/>
        <v>2039050.4458685957</v>
      </c>
      <c r="I228" s="3">
        <v>1</v>
      </c>
      <c r="J228" s="4">
        <v>112</v>
      </c>
      <c r="K228" s="35">
        <f t="shared" si="16"/>
        <v>170.21950326797386</v>
      </c>
      <c r="L228" s="35">
        <f t="shared" si="17"/>
        <v>1436.1954967320262</v>
      </c>
      <c r="M228" s="38">
        <f t="shared" si="18"/>
        <v>2280720.9947763635</v>
      </c>
      <c r="N228" s="3">
        <v>1</v>
      </c>
      <c r="O228" s="4"/>
    </row>
    <row r="229" spans="1:15" s="3" customFormat="1" ht="14.5" x14ac:dyDescent="0.35">
      <c r="A229" s="40">
        <v>101914</v>
      </c>
      <c r="B229" s="3" t="s">
        <v>371</v>
      </c>
      <c r="C229" s="35">
        <v>89785.165999999997</v>
      </c>
      <c r="D229" s="4">
        <v>75230</v>
      </c>
      <c r="E229" s="36">
        <f t="shared" si="19"/>
        <v>1.1934755549647746</v>
      </c>
      <c r="F229" s="37">
        <v>35779543377</v>
      </c>
      <c r="G229" s="35">
        <v>93851.714999999997</v>
      </c>
      <c r="H229" s="38">
        <f t="shared" si="15"/>
        <v>381234.83813801379</v>
      </c>
      <c r="I229" s="3">
        <v>1</v>
      </c>
      <c r="J229" s="4">
        <v>7</v>
      </c>
      <c r="K229" s="35">
        <f t="shared" si="16"/>
        <v>8.3543288847534232</v>
      </c>
      <c r="L229" s="35">
        <f t="shared" si="17"/>
        <v>93843.360671115239</v>
      </c>
      <c r="M229" s="38">
        <f t="shared" si="18"/>
        <v>381268.77725951752</v>
      </c>
      <c r="N229" s="3">
        <v>1</v>
      </c>
      <c r="O229" s="4"/>
    </row>
    <row r="230" spans="1:15" s="3" customFormat="1" ht="14.5" x14ac:dyDescent="0.35">
      <c r="A230" s="40">
        <v>220907</v>
      </c>
      <c r="B230" s="3" t="s">
        <v>408</v>
      </c>
      <c r="C230" s="35">
        <v>40140.43</v>
      </c>
      <c r="D230" s="4">
        <v>34570</v>
      </c>
      <c r="E230" s="36">
        <f t="shared" si="19"/>
        <v>1.1611347989586347</v>
      </c>
      <c r="F230" s="37">
        <v>15036639467</v>
      </c>
      <c r="G230" s="35">
        <v>41034.463000000003</v>
      </c>
      <c r="H230" s="38">
        <f t="shared" si="15"/>
        <v>366439.28950648138</v>
      </c>
      <c r="I230" s="3">
        <v>1</v>
      </c>
      <c r="J230" s="4">
        <v>387</v>
      </c>
      <c r="K230" s="35">
        <f t="shared" si="16"/>
        <v>449.35916719699162</v>
      </c>
      <c r="L230" s="35">
        <f t="shared" si="17"/>
        <v>40585.103832803012</v>
      </c>
      <c r="M230" s="38">
        <f t="shared" si="18"/>
        <v>370496.51342388825</v>
      </c>
      <c r="N230" s="3">
        <v>1</v>
      </c>
      <c r="O230" s="4"/>
    </row>
    <row r="231" spans="1:15" s="3" customFormat="1" ht="14.5" x14ac:dyDescent="0.35">
      <c r="A231" s="40">
        <v>242905</v>
      </c>
      <c r="B231" s="3" t="s">
        <v>309</v>
      </c>
      <c r="C231" s="35">
        <v>221.66300000000001</v>
      </c>
      <c r="D231" s="4">
        <v>101</v>
      </c>
      <c r="E231" s="36">
        <f t="shared" si="19"/>
        <v>2.194683168316832</v>
      </c>
      <c r="F231" s="37">
        <v>644196751</v>
      </c>
      <c r="G231" s="35">
        <v>215.50400000000002</v>
      </c>
      <c r="H231" s="38">
        <f t="shared" si="15"/>
        <v>2989256.5845645554</v>
      </c>
      <c r="I231" s="3">
        <v>1</v>
      </c>
      <c r="J231" s="4">
        <v>92</v>
      </c>
      <c r="K231" s="35">
        <f t="shared" si="16"/>
        <v>201.91085148514856</v>
      </c>
      <c r="L231" s="35">
        <f t="shared" si="17"/>
        <v>13.593148514851464</v>
      </c>
      <c r="M231" s="38">
        <f t="shared" si="18"/>
        <v>47391283.211256765</v>
      </c>
      <c r="N231" s="3">
        <v>1</v>
      </c>
      <c r="O231" s="4"/>
    </row>
    <row r="232" spans="1:15" s="3" customFormat="1" ht="14.5" x14ac:dyDescent="0.35">
      <c r="A232" s="40">
        <v>131001</v>
      </c>
      <c r="B232" s="3" t="s">
        <v>168</v>
      </c>
      <c r="C232" s="35">
        <v>138.01900000000001</v>
      </c>
      <c r="D232" s="4">
        <v>70</v>
      </c>
      <c r="E232" s="36">
        <f t="shared" si="19"/>
        <v>1.9717</v>
      </c>
      <c r="F232" s="37">
        <v>810943893</v>
      </c>
      <c r="G232" s="35">
        <v>135.405</v>
      </c>
      <c r="H232" s="38">
        <f t="shared" si="15"/>
        <v>5989024.7258225325</v>
      </c>
      <c r="I232" s="3">
        <v>1</v>
      </c>
      <c r="J232" s="4">
        <v>23</v>
      </c>
      <c r="K232" s="35">
        <f t="shared" si="16"/>
        <v>45.3491</v>
      </c>
      <c r="L232" s="35">
        <f t="shared" si="17"/>
        <v>90.055900000000008</v>
      </c>
      <c r="M232" s="38">
        <f t="shared" si="18"/>
        <v>9004894.659872368</v>
      </c>
      <c r="N232" s="3">
        <v>1</v>
      </c>
      <c r="O232" s="4"/>
    </row>
    <row r="233" spans="1:15" s="3" customFormat="1" ht="14.5" x14ac:dyDescent="0.35">
      <c r="A233" s="40">
        <v>128902</v>
      </c>
      <c r="B233" s="3" t="s">
        <v>163</v>
      </c>
      <c r="C233" s="35">
        <v>1228.971</v>
      </c>
      <c r="D233" s="4">
        <v>791</v>
      </c>
      <c r="E233" s="36">
        <f t="shared" si="19"/>
        <v>1.553692793931732</v>
      </c>
      <c r="F233" s="37">
        <v>939469906</v>
      </c>
      <c r="G233" s="35">
        <v>1311.442</v>
      </c>
      <c r="H233" s="38">
        <f t="shared" si="15"/>
        <v>716364.05269924249</v>
      </c>
      <c r="I233" s="3">
        <v>1</v>
      </c>
      <c r="J233" s="4">
        <v>20</v>
      </c>
      <c r="K233" s="35">
        <f t="shared" si="16"/>
        <v>31.073855878634639</v>
      </c>
      <c r="L233" s="35">
        <f t="shared" si="17"/>
        <v>1280.3681441213653</v>
      </c>
      <c r="M233" s="38">
        <f t="shared" si="18"/>
        <v>733749.82837041619</v>
      </c>
      <c r="N233" s="3">
        <v>1</v>
      </c>
      <c r="O233" s="4"/>
    </row>
    <row r="234" spans="1:15" s="3" customFormat="1" ht="14.5" x14ac:dyDescent="0.35">
      <c r="A234" s="40">
        <v>133903</v>
      </c>
      <c r="B234" s="3" t="s">
        <v>171</v>
      </c>
      <c r="C234" s="35">
        <v>5928.0950000000003</v>
      </c>
      <c r="D234" s="4">
        <v>4989</v>
      </c>
      <c r="E234" s="36">
        <f t="shared" si="19"/>
        <v>1.1882331128482662</v>
      </c>
      <c r="F234" s="37">
        <v>2473400315</v>
      </c>
      <c r="G234" s="35">
        <v>6088.78</v>
      </c>
      <c r="H234" s="38">
        <f t="shared" si="15"/>
        <v>406222.64476627501</v>
      </c>
      <c r="I234" s="3">
        <v>1</v>
      </c>
      <c r="J234" s="4">
        <v>241</v>
      </c>
      <c r="K234" s="35">
        <f t="shared" si="16"/>
        <v>286.36418019643213</v>
      </c>
      <c r="L234" s="35">
        <f t="shared" si="17"/>
        <v>5802.4158198035675</v>
      </c>
      <c r="M234" s="38">
        <f t="shared" si="18"/>
        <v>426270.77958775684</v>
      </c>
      <c r="N234" s="3">
        <v>1</v>
      </c>
      <c r="O234" s="4"/>
    </row>
    <row r="235" spans="1:15" s="3" customFormat="1" ht="14.5" x14ac:dyDescent="0.35">
      <c r="A235" s="40">
        <v>58905</v>
      </c>
      <c r="B235" s="3" t="s">
        <v>63</v>
      </c>
      <c r="C235" s="35">
        <v>448.21200000000005</v>
      </c>
      <c r="D235" s="4">
        <v>248</v>
      </c>
      <c r="E235" s="36">
        <f t="shared" si="19"/>
        <v>1.8073064516129034</v>
      </c>
      <c r="F235" s="37">
        <v>645628800</v>
      </c>
      <c r="G235" s="35">
        <v>424.17400000000004</v>
      </c>
      <c r="H235" s="38">
        <f t="shared" si="15"/>
        <v>1522084.8048206631</v>
      </c>
      <c r="I235" s="3">
        <v>1</v>
      </c>
      <c r="J235" s="4">
        <v>146</v>
      </c>
      <c r="K235" s="35">
        <f t="shared" si="16"/>
        <v>263.8667419354839</v>
      </c>
      <c r="L235" s="35">
        <f t="shared" si="17"/>
        <v>160.30725806451613</v>
      </c>
      <c r="M235" s="38">
        <f t="shared" si="18"/>
        <v>4027445.8424094855</v>
      </c>
      <c r="N235" s="3">
        <v>1</v>
      </c>
      <c r="O235" s="4"/>
    </row>
    <row r="236" spans="1:15" s="3" customFormat="1" ht="14.5" x14ac:dyDescent="0.35">
      <c r="A236" s="40">
        <v>75902</v>
      </c>
      <c r="B236" s="3" t="s">
        <v>84</v>
      </c>
      <c r="C236" s="35">
        <v>2560.88</v>
      </c>
      <c r="D236" s="4">
        <v>1991</v>
      </c>
      <c r="E236" s="36">
        <f t="shared" si="19"/>
        <v>1.286228026117529</v>
      </c>
      <c r="F236" s="37">
        <v>1107688604</v>
      </c>
      <c r="G236" s="35">
        <v>2631.3450000000003</v>
      </c>
      <c r="H236" s="38">
        <f t="shared" si="15"/>
        <v>420959.0927833484</v>
      </c>
      <c r="I236" s="3">
        <v>1</v>
      </c>
      <c r="J236" s="4">
        <v>78</v>
      </c>
      <c r="K236" s="35">
        <f t="shared" si="16"/>
        <v>100.32578603716726</v>
      </c>
      <c r="L236" s="35">
        <f t="shared" si="17"/>
        <v>2531.019213962833</v>
      </c>
      <c r="M236" s="38">
        <f t="shared" si="18"/>
        <v>437645.27661000442</v>
      </c>
      <c r="N236" s="3">
        <v>1</v>
      </c>
      <c r="O236" s="4"/>
    </row>
    <row r="237" spans="1:15" s="3" customFormat="1" ht="14.5" x14ac:dyDescent="0.35">
      <c r="A237" s="40">
        <v>101916</v>
      </c>
      <c r="B237" s="3" t="s">
        <v>124</v>
      </c>
      <c r="C237" s="35">
        <v>9425.9440000000013</v>
      </c>
      <c r="D237" s="4">
        <v>7690</v>
      </c>
      <c r="E237" s="36">
        <f t="shared" si="19"/>
        <v>1.2257404421326399</v>
      </c>
      <c r="F237" s="37">
        <v>8225016889</v>
      </c>
      <c r="G237" s="35">
        <v>9471.4250000000011</v>
      </c>
      <c r="H237" s="38">
        <f t="shared" si="15"/>
        <v>868403.31724106974</v>
      </c>
      <c r="I237" s="3">
        <v>1</v>
      </c>
      <c r="J237" s="4">
        <v>192</v>
      </c>
      <c r="K237" s="35">
        <f t="shared" si="16"/>
        <v>235.34216488946686</v>
      </c>
      <c r="L237" s="35">
        <f t="shared" si="17"/>
        <v>9236.0828351105338</v>
      </c>
      <c r="M237" s="38">
        <f t="shared" si="18"/>
        <v>890530.87069910043</v>
      </c>
      <c r="N237" s="3">
        <v>1</v>
      </c>
      <c r="O237" s="4"/>
    </row>
    <row r="238" spans="1:15" s="3" customFormat="1" ht="14.5" x14ac:dyDescent="0.35">
      <c r="A238" s="40">
        <v>227912</v>
      </c>
      <c r="B238" s="3" t="s">
        <v>295</v>
      </c>
      <c r="C238" s="35">
        <v>1854.5260000000001</v>
      </c>
      <c r="D238" s="4">
        <v>1448</v>
      </c>
      <c r="E238" s="36">
        <f t="shared" si="19"/>
        <v>1.2807500000000001</v>
      </c>
      <c r="F238" s="37">
        <v>1372011416</v>
      </c>
      <c r="G238" s="35">
        <v>1851.472</v>
      </c>
      <c r="H238" s="38">
        <f t="shared" si="15"/>
        <v>741038.16638868966</v>
      </c>
      <c r="I238" s="3">
        <v>1</v>
      </c>
      <c r="J238" s="4">
        <v>54</v>
      </c>
      <c r="K238" s="35">
        <f t="shared" si="16"/>
        <v>69.160499999999999</v>
      </c>
      <c r="L238" s="35">
        <f t="shared" si="17"/>
        <v>1782.3115</v>
      </c>
      <c r="M238" s="38">
        <f t="shared" si="18"/>
        <v>769793.28024310002</v>
      </c>
      <c r="N238" s="3">
        <v>1</v>
      </c>
      <c r="O238" s="4"/>
    </row>
    <row r="239" spans="1:15" s="3" customFormat="1" ht="14.5" x14ac:dyDescent="0.35">
      <c r="A239" s="40">
        <v>227913</v>
      </c>
      <c r="B239" s="3" t="s">
        <v>296</v>
      </c>
      <c r="C239" s="35">
        <v>10750.344000000001</v>
      </c>
      <c r="D239" s="4">
        <v>9765</v>
      </c>
      <c r="E239" s="36">
        <f t="shared" si="19"/>
        <v>1.1009056835637481</v>
      </c>
      <c r="F239" s="37">
        <v>10040941554</v>
      </c>
      <c r="G239" s="35">
        <v>11149.141</v>
      </c>
      <c r="H239" s="38">
        <f t="shared" si="15"/>
        <v>900602.25751921162</v>
      </c>
      <c r="I239" s="3">
        <v>1</v>
      </c>
      <c r="J239" s="4">
        <v>100</v>
      </c>
      <c r="K239" s="35">
        <f t="shared" si="16"/>
        <v>110.0905683563748</v>
      </c>
      <c r="L239" s="35">
        <f t="shared" si="17"/>
        <v>11039.050431643625</v>
      </c>
      <c r="M239" s="38">
        <f t="shared" si="18"/>
        <v>909583.81032642722</v>
      </c>
      <c r="N239" s="3">
        <v>1</v>
      </c>
      <c r="O239" s="4"/>
    </row>
    <row r="240" spans="1:15" s="3" customFormat="1" ht="14.5" x14ac:dyDescent="0.35">
      <c r="A240" s="40">
        <v>79901</v>
      </c>
      <c r="B240" s="3" t="s">
        <v>89</v>
      </c>
      <c r="C240" s="35">
        <v>37047.320999999996</v>
      </c>
      <c r="D240" s="4">
        <v>30679</v>
      </c>
      <c r="E240" s="36">
        <f t="shared" si="19"/>
        <v>1.2075791583819551</v>
      </c>
      <c r="F240" s="37">
        <v>14204838076</v>
      </c>
      <c r="G240" s="35">
        <v>39120.817000000003</v>
      </c>
      <c r="H240" s="38">
        <f t="shared" si="15"/>
        <v>363101.77458717179</v>
      </c>
      <c r="I240" s="3">
        <v>1</v>
      </c>
      <c r="J240" s="4">
        <v>303</v>
      </c>
      <c r="K240" s="35">
        <f t="shared" si="16"/>
        <v>365.89648498973236</v>
      </c>
      <c r="L240" s="35">
        <f t="shared" si="17"/>
        <v>38754.920515010272</v>
      </c>
      <c r="M240" s="38">
        <f t="shared" si="18"/>
        <v>366529.92412920279</v>
      </c>
      <c r="N240" s="3">
        <v>1</v>
      </c>
      <c r="O240" s="4"/>
    </row>
    <row r="241" spans="1:15" s="3" customFormat="1" ht="14.5" x14ac:dyDescent="0.35">
      <c r="A241" s="40">
        <v>193902</v>
      </c>
      <c r="B241" s="3" t="s">
        <v>256</v>
      </c>
      <c r="C241" s="35">
        <v>533.34900000000005</v>
      </c>
      <c r="D241" s="4">
        <v>290</v>
      </c>
      <c r="E241" s="36">
        <f t="shared" si="19"/>
        <v>1.8391344827586209</v>
      </c>
      <c r="F241" s="37">
        <v>303909372</v>
      </c>
      <c r="G241" s="35">
        <v>491.79200000000003</v>
      </c>
      <c r="H241" s="38">
        <f t="shared" si="15"/>
        <v>617963.22835670365</v>
      </c>
      <c r="I241" s="3">
        <v>1</v>
      </c>
      <c r="J241" s="4">
        <v>18</v>
      </c>
      <c r="K241" s="35">
        <f t="shared" si="16"/>
        <v>33.104420689655178</v>
      </c>
      <c r="L241" s="35">
        <f t="shared" si="17"/>
        <v>458.68757931034486</v>
      </c>
      <c r="M241" s="38">
        <f t="shared" si="18"/>
        <v>662562.8983826855</v>
      </c>
      <c r="N241" s="3">
        <v>1</v>
      </c>
      <c r="O241" s="4"/>
    </row>
    <row r="242" spans="1:15" s="3" customFormat="1" ht="14.5" x14ac:dyDescent="0.35">
      <c r="A242" s="40">
        <v>246913</v>
      </c>
      <c r="B242" s="3" t="s">
        <v>316</v>
      </c>
      <c r="C242" s="35">
        <v>44157.512000000002</v>
      </c>
      <c r="D242" s="4">
        <v>38129</v>
      </c>
      <c r="E242" s="36">
        <f t="shared" si="19"/>
        <v>1.1581083165044979</v>
      </c>
      <c r="F242" s="37">
        <v>20308543608</v>
      </c>
      <c r="G242" s="35">
        <v>45564.75</v>
      </c>
      <c r="H242" s="38">
        <f t="shared" si="15"/>
        <v>445707.34192550165</v>
      </c>
      <c r="I242" s="3">
        <v>1</v>
      </c>
      <c r="J242" s="4">
        <v>242</v>
      </c>
      <c r="K242" s="35">
        <f t="shared" si="16"/>
        <v>280.26221259408851</v>
      </c>
      <c r="L242" s="35">
        <f t="shared" si="17"/>
        <v>45284.487787405909</v>
      </c>
      <c r="M242" s="38">
        <f t="shared" si="18"/>
        <v>448465.79039032478</v>
      </c>
      <c r="N242" s="3">
        <v>1</v>
      </c>
      <c r="O242" s="4"/>
    </row>
    <row r="243" spans="1:15" s="3" customFormat="1" ht="14.5" x14ac:dyDescent="0.35">
      <c r="A243" s="40">
        <v>90902</v>
      </c>
      <c r="B243" s="3" t="s">
        <v>108</v>
      </c>
      <c r="C243" s="35">
        <v>252.47300000000001</v>
      </c>
      <c r="D243" s="4">
        <v>158</v>
      </c>
      <c r="E243" s="36">
        <f t="shared" si="19"/>
        <v>1.5979303797468356</v>
      </c>
      <c r="F243" s="37">
        <v>92008862</v>
      </c>
      <c r="G243" s="35">
        <v>267.327</v>
      </c>
      <c r="H243" s="38">
        <f t="shared" si="15"/>
        <v>344180.9544116382</v>
      </c>
      <c r="I243" s="3">
        <v>1</v>
      </c>
      <c r="J243" s="4">
        <v>62</v>
      </c>
      <c r="K243" s="35">
        <f t="shared" si="16"/>
        <v>99.071683544303809</v>
      </c>
      <c r="L243" s="35">
        <f t="shared" si="17"/>
        <v>168.25531645569617</v>
      </c>
      <c r="M243" s="38">
        <f t="shared" si="18"/>
        <v>546840.74142897665</v>
      </c>
      <c r="N243" s="3">
        <v>1</v>
      </c>
      <c r="O243" s="4"/>
    </row>
    <row r="244" spans="1:15" s="3" customFormat="1" ht="14.5" x14ac:dyDescent="0.35">
      <c r="A244" s="40">
        <v>145911</v>
      </c>
      <c r="B244" s="3" t="s">
        <v>189</v>
      </c>
      <c r="C244" s="35">
        <v>1247.32</v>
      </c>
      <c r="D244" s="4">
        <v>753</v>
      </c>
      <c r="E244" s="36">
        <f t="shared" si="19"/>
        <v>1.6564674634794156</v>
      </c>
      <c r="F244" s="37">
        <v>778725563</v>
      </c>
      <c r="G244" s="35">
        <v>1312.8510000000001</v>
      </c>
      <c r="H244" s="38">
        <f t="shared" si="15"/>
        <v>593156.08778147702</v>
      </c>
      <c r="I244" s="3">
        <v>1</v>
      </c>
      <c r="J244" s="4">
        <v>60</v>
      </c>
      <c r="K244" s="35">
        <f t="shared" si="16"/>
        <v>99.388047808764938</v>
      </c>
      <c r="L244" s="35">
        <f t="shared" si="17"/>
        <v>1213.4629521912352</v>
      </c>
      <c r="M244" s="38">
        <f t="shared" si="18"/>
        <v>641738.22661318223</v>
      </c>
      <c r="N244" s="3">
        <v>1</v>
      </c>
      <c r="O244" s="4"/>
    </row>
    <row r="245" spans="1:15" s="3" customFormat="1" ht="14.5" x14ac:dyDescent="0.35">
      <c r="A245" s="40">
        <v>61902</v>
      </c>
      <c r="B245" s="3" t="s">
        <v>66</v>
      </c>
      <c r="C245" s="35">
        <v>63773.635999999999</v>
      </c>
      <c r="D245" s="4">
        <v>53022</v>
      </c>
      <c r="E245" s="36">
        <f t="shared" si="19"/>
        <v>1.2027768850665761</v>
      </c>
      <c r="F245" s="37">
        <v>32090944700</v>
      </c>
      <c r="G245" s="35">
        <v>65069.645000000004</v>
      </c>
      <c r="H245" s="38">
        <f t="shared" si="15"/>
        <v>493178.41983001441</v>
      </c>
      <c r="I245" s="3">
        <v>1</v>
      </c>
      <c r="J245" s="4">
        <v>357</v>
      </c>
      <c r="K245" s="35">
        <f t="shared" si="16"/>
        <v>429.39134796876766</v>
      </c>
      <c r="L245" s="35">
        <f t="shared" si="17"/>
        <v>64640.253652031235</v>
      </c>
      <c r="M245" s="38">
        <f t="shared" si="18"/>
        <v>496454.4983494443</v>
      </c>
      <c r="N245" s="3">
        <v>1</v>
      </c>
      <c r="O245" s="4"/>
    </row>
    <row r="246" spans="1:15" s="3" customFormat="1" ht="14.5" x14ac:dyDescent="0.35">
      <c r="A246" s="40">
        <v>246908</v>
      </c>
      <c r="B246" s="3" t="s">
        <v>314</v>
      </c>
      <c r="C246" s="35">
        <v>4375.6630000000005</v>
      </c>
      <c r="D246" s="4">
        <v>3675</v>
      </c>
      <c r="E246" s="36">
        <f t="shared" si="19"/>
        <v>1.1906565986394559</v>
      </c>
      <c r="F246" s="37">
        <v>1677566078</v>
      </c>
      <c r="G246" s="35">
        <v>4626.3100000000004</v>
      </c>
      <c r="H246" s="38">
        <f t="shared" si="15"/>
        <v>362614.28179261653</v>
      </c>
      <c r="I246" s="3">
        <v>1</v>
      </c>
      <c r="J246" s="4">
        <v>461</v>
      </c>
      <c r="K246" s="35">
        <f t="shared" si="16"/>
        <v>548.89269197278918</v>
      </c>
      <c r="L246" s="35">
        <f t="shared" si="17"/>
        <v>4077.4173080272112</v>
      </c>
      <c r="M246" s="38">
        <f t="shared" si="18"/>
        <v>411428.59591471683</v>
      </c>
      <c r="N246" s="3">
        <v>1</v>
      </c>
      <c r="O246" s="4"/>
    </row>
    <row r="247" spans="1:15" s="3" customFormat="1" ht="14.5" x14ac:dyDescent="0.35">
      <c r="A247" s="40">
        <v>49907</v>
      </c>
      <c r="B247" s="3" t="s">
        <v>51</v>
      </c>
      <c r="C247" s="35">
        <v>687.60599999999999</v>
      </c>
      <c r="D247" s="4">
        <v>489</v>
      </c>
      <c r="E247" s="36">
        <f t="shared" si="19"/>
        <v>1.4061472392638037</v>
      </c>
      <c r="F247" s="37">
        <v>493827671</v>
      </c>
      <c r="G247" s="35">
        <v>662.25900000000001</v>
      </c>
      <c r="H247" s="38">
        <f t="shared" si="15"/>
        <v>745671.51371291291</v>
      </c>
      <c r="I247" s="3">
        <v>1</v>
      </c>
      <c r="J247" s="4">
        <v>116</v>
      </c>
      <c r="K247" s="35">
        <f t="shared" si="16"/>
        <v>163.11307975460122</v>
      </c>
      <c r="L247" s="35">
        <f t="shared" si="17"/>
        <v>499.14592024539877</v>
      </c>
      <c r="M247" s="38">
        <f t="shared" si="18"/>
        <v>989345.30158478685</v>
      </c>
      <c r="N247" s="3">
        <v>1</v>
      </c>
      <c r="O247" s="4"/>
    </row>
    <row r="248" spans="1:15" s="3" customFormat="1" ht="14.5" x14ac:dyDescent="0.35">
      <c r="A248" s="40">
        <v>61914</v>
      </c>
      <c r="B248" s="3" t="s">
        <v>407</v>
      </c>
      <c r="C248" s="35">
        <v>8587.0130000000008</v>
      </c>
      <c r="D248" s="4">
        <v>7339</v>
      </c>
      <c r="E248" s="36">
        <f t="shared" si="19"/>
        <v>1.1700521869464506</v>
      </c>
      <c r="F248" s="37">
        <v>3176431895</v>
      </c>
      <c r="G248" s="35">
        <v>9096.4580000000005</v>
      </c>
      <c r="H248" s="38">
        <f t="shared" si="15"/>
        <v>349194.36719215324</v>
      </c>
      <c r="I248" s="3">
        <v>1</v>
      </c>
      <c r="J248" s="4">
        <v>114</v>
      </c>
      <c r="K248" s="35">
        <f t="shared" si="16"/>
        <v>133.38594931189536</v>
      </c>
      <c r="L248" s="35">
        <f t="shared" si="17"/>
        <v>8963.0720506881044</v>
      </c>
      <c r="M248" s="38">
        <f t="shared" si="18"/>
        <v>354390.98079727497</v>
      </c>
      <c r="N248" s="3">
        <v>1</v>
      </c>
      <c r="O248" s="4"/>
    </row>
    <row r="249" spans="1:15" s="3" customFormat="1" ht="14.5" x14ac:dyDescent="0.35">
      <c r="A249" s="40">
        <v>150901</v>
      </c>
      <c r="B249" s="3" t="s">
        <v>199</v>
      </c>
      <c r="C249" s="35">
        <v>2441.2000000000003</v>
      </c>
      <c r="D249" s="4">
        <v>1833</v>
      </c>
      <c r="E249" s="36">
        <f t="shared" si="19"/>
        <v>1.3318057828696128</v>
      </c>
      <c r="F249" s="37">
        <v>3300603176</v>
      </c>
      <c r="G249" s="35">
        <v>2401.2000000000003</v>
      </c>
      <c r="H249" s="38">
        <f t="shared" si="15"/>
        <v>1374564.0413126769</v>
      </c>
      <c r="I249" s="3">
        <v>1</v>
      </c>
      <c r="J249" s="4">
        <v>33</v>
      </c>
      <c r="K249" s="35">
        <f t="shared" si="16"/>
        <v>43.949590834697226</v>
      </c>
      <c r="L249" s="35">
        <f t="shared" si="17"/>
        <v>2357.2504091653032</v>
      </c>
      <c r="M249" s="38">
        <f t="shared" si="18"/>
        <v>1400192.0047046405</v>
      </c>
      <c r="N249" s="3">
        <v>1</v>
      </c>
      <c r="O249" s="4"/>
    </row>
    <row r="250" spans="1:15" s="3" customFormat="1" ht="14.5" x14ac:dyDescent="0.35">
      <c r="A250" s="40">
        <v>92903</v>
      </c>
      <c r="B250" s="3" t="s">
        <v>112</v>
      </c>
      <c r="C250" s="35">
        <v>10564.758</v>
      </c>
      <c r="D250" s="4">
        <v>8663</v>
      </c>
      <c r="E250" s="36">
        <f t="shared" si="19"/>
        <v>1.2195264919773749</v>
      </c>
      <c r="F250" s="37">
        <v>3987427458</v>
      </c>
      <c r="G250" s="35">
        <v>10825.553</v>
      </c>
      <c r="H250" s="38">
        <f t="shared" si="15"/>
        <v>368334.75924971222</v>
      </c>
      <c r="I250" s="3">
        <v>1</v>
      </c>
      <c r="J250" s="4">
        <v>517</v>
      </c>
      <c r="K250" s="35">
        <f t="shared" si="16"/>
        <v>630.49519635230286</v>
      </c>
      <c r="L250" s="35">
        <f t="shared" si="17"/>
        <v>10195.057803647696</v>
      </c>
      <c r="M250" s="38">
        <f t="shared" si="18"/>
        <v>391113.76657161629</v>
      </c>
      <c r="N250" s="3">
        <v>1</v>
      </c>
      <c r="O250" s="4"/>
    </row>
    <row r="251" spans="1:15" s="3" customFormat="1" ht="14.5" x14ac:dyDescent="0.35">
      <c r="A251" s="40">
        <v>83902</v>
      </c>
      <c r="B251" s="3" t="s">
        <v>95</v>
      </c>
      <c r="C251" s="35">
        <v>237.48500000000001</v>
      </c>
      <c r="D251" s="4">
        <v>127</v>
      </c>
      <c r="E251" s="36">
        <f t="shared" si="19"/>
        <v>1.8699606299212599</v>
      </c>
      <c r="F251" s="37">
        <v>184872039</v>
      </c>
      <c r="G251" s="35">
        <v>229.17400000000001</v>
      </c>
      <c r="H251" s="38">
        <f t="shared" si="15"/>
        <v>806688.53796678502</v>
      </c>
      <c r="I251" s="3">
        <v>1</v>
      </c>
      <c r="J251" s="4">
        <v>62</v>
      </c>
      <c r="K251" s="35">
        <f t="shared" si="16"/>
        <v>115.93755905511811</v>
      </c>
      <c r="L251" s="35">
        <f t="shared" si="17"/>
        <v>113.23644094488189</v>
      </c>
      <c r="M251" s="38">
        <f t="shared" si="18"/>
        <v>1632619.6536853972</v>
      </c>
      <c r="N251" s="3">
        <v>1</v>
      </c>
      <c r="O251" s="4"/>
    </row>
    <row r="252" spans="1:15" s="3" customFormat="1" ht="14.5" x14ac:dyDescent="0.35">
      <c r="A252" s="40">
        <v>241906</v>
      </c>
      <c r="B252" s="3" t="s">
        <v>307</v>
      </c>
      <c r="C252" s="35">
        <v>730.51900000000001</v>
      </c>
      <c r="D252" s="4">
        <v>478</v>
      </c>
      <c r="E252" s="36">
        <f t="shared" si="19"/>
        <v>1.5282824267782427</v>
      </c>
      <c r="F252" s="37">
        <v>251699757</v>
      </c>
      <c r="G252" s="35">
        <v>742.798</v>
      </c>
      <c r="H252" s="38">
        <f t="shared" si="15"/>
        <v>338853.57391915435</v>
      </c>
      <c r="I252" s="3">
        <v>1</v>
      </c>
      <c r="J252" s="4">
        <v>128</v>
      </c>
      <c r="K252" s="35">
        <f t="shared" si="16"/>
        <v>195.62015062761506</v>
      </c>
      <c r="L252" s="35">
        <f t="shared" si="17"/>
        <v>547.17784937238491</v>
      </c>
      <c r="M252" s="38">
        <f t="shared" si="18"/>
        <v>459996.24672069709</v>
      </c>
      <c r="N252" s="3">
        <v>1</v>
      </c>
      <c r="O252" s="4"/>
    </row>
    <row r="253" spans="1:15" s="3" customFormat="1" ht="14.5" x14ac:dyDescent="0.35">
      <c r="A253" s="40">
        <v>43919</v>
      </c>
      <c r="B253" s="3" t="s">
        <v>42</v>
      </c>
      <c r="C253" s="35">
        <v>4558.4450000000006</v>
      </c>
      <c r="D253" s="4">
        <v>4055</v>
      </c>
      <c r="E253" s="36">
        <f t="shared" si="19"/>
        <v>1.1241541307028362</v>
      </c>
      <c r="F253" s="37">
        <v>2156665212</v>
      </c>
      <c r="G253" s="35">
        <v>4698.51</v>
      </c>
      <c r="H253" s="38">
        <f t="shared" si="15"/>
        <v>459010.4548037569</v>
      </c>
      <c r="I253" s="3">
        <v>1</v>
      </c>
      <c r="J253" s="4">
        <v>368</v>
      </c>
      <c r="K253" s="35">
        <f t="shared" si="16"/>
        <v>413.68872009864373</v>
      </c>
      <c r="L253" s="35">
        <f t="shared" si="17"/>
        <v>4284.8212799013563</v>
      </c>
      <c r="M253" s="38">
        <f t="shared" si="18"/>
        <v>503326.76000191306</v>
      </c>
      <c r="N253" s="3">
        <v>1</v>
      </c>
      <c r="O253" s="4"/>
    </row>
    <row r="254" spans="1:15" s="3" customFormat="1" ht="14.5" x14ac:dyDescent="0.35">
      <c r="A254" s="40">
        <v>152906</v>
      </c>
      <c r="B254" s="3" t="s">
        <v>379</v>
      </c>
      <c r="C254" s="35">
        <v>6674.71</v>
      </c>
      <c r="D254" s="4">
        <v>5889</v>
      </c>
      <c r="E254" s="36">
        <f t="shared" si="19"/>
        <v>1.1334199354729155</v>
      </c>
      <c r="F254" s="37">
        <v>2565352244</v>
      </c>
      <c r="G254" s="35">
        <v>7561.884</v>
      </c>
      <c r="H254" s="38">
        <f t="shared" si="15"/>
        <v>339247.76471048751</v>
      </c>
      <c r="I254" s="3">
        <v>1</v>
      </c>
      <c r="J254" s="4">
        <v>357</v>
      </c>
      <c r="K254" s="35">
        <f t="shared" si="16"/>
        <v>404.63091696383083</v>
      </c>
      <c r="L254" s="35">
        <f t="shared" si="17"/>
        <v>7157.2530830361693</v>
      </c>
      <c r="M254" s="38">
        <f t="shared" si="18"/>
        <v>358426.92919163272</v>
      </c>
      <c r="N254" s="3">
        <v>1</v>
      </c>
      <c r="O254" s="4"/>
    </row>
    <row r="255" spans="1:15" s="3" customFormat="1" ht="14.5" x14ac:dyDescent="0.35">
      <c r="A255" s="40">
        <v>170906</v>
      </c>
      <c r="B255" s="3" t="s">
        <v>406</v>
      </c>
      <c r="C255" s="35">
        <v>15034.189</v>
      </c>
      <c r="D255" s="4">
        <v>12716</v>
      </c>
      <c r="E255" s="36">
        <f t="shared" si="19"/>
        <v>1.1823048914753067</v>
      </c>
      <c r="F255" s="37">
        <v>5441534889</v>
      </c>
      <c r="G255" s="35">
        <v>15191.224</v>
      </c>
      <c r="H255" s="38">
        <f t="shared" si="15"/>
        <v>358202.53121144156</v>
      </c>
      <c r="I255" s="3">
        <v>1</v>
      </c>
      <c r="J255" s="4">
        <v>251</v>
      </c>
      <c r="K255" s="35">
        <f t="shared" si="16"/>
        <v>296.758527760302</v>
      </c>
      <c r="L255" s="35">
        <f t="shared" si="17"/>
        <v>14894.465472239699</v>
      </c>
      <c r="M255" s="38">
        <f t="shared" si="18"/>
        <v>365339.38724702346</v>
      </c>
      <c r="N255" s="3">
        <v>1</v>
      </c>
      <c r="O255" s="4"/>
    </row>
    <row r="256" spans="1:15" s="3" customFormat="1" ht="14.5" x14ac:dyDescent="0.35">
      <c r="A256" s="40">
        <v>107906</v>
      </c>
      <c r="B256" s="3" t="s">
        <v>138</v>
      </c>
      <c r="C256" s="35">
        <v>1825.56</v>
      </c>
      <c r="D256" s="4">
        <v>1351</v>
      </c>
      <c r="E256" s="36">
        <f t="shared" si="19"/>
        <v>1.3512657290895633</v>
      </c>
      <c r="F256" s="37">
        <v>1166673109</v>
      </c>
      <c r="G256" s="35">
        <v>1788.9450000000002</v>
      </c>
      <c r="H256" s="38">
        <f t="shared" si="15"/>
        <v>652157.05848978017</v>
      </c>
      <c r="I256" s="3">
        <v>1</v>
      </c>
      <c r="J256" s="4">
        <v>216</v>
      </c>
      <c r="K256" s="35">
        <f t="shared" si="16"/>
        <v>291.87339748334568</v>
      </c>
      <c r="L256" s="35">
        <f t="shared" si="17"/>
        <v>1497.0716025166544</v>
      </c>
      <c r="M256" s="38">
        <f t="shared" si="18"/>
        <v>779303.47956554813</v>
      </c>
      <c r="N256" s="3">
        <v>1</v>
      </c>
      <c r="O256" s="4"/>
    </row>
    <row r="257" spans="1:15" s="3" customFormat="1" ht="14.5" x14ac:dyDescent="0.35">
      <c r="A257" s="40">
        <v>227907</v>
      </c>
      <c r="B257" s="3" t="s">
        <v>442</v>
      </c>
      <c r="C257" s="35">
        <v>10787.287</v>
      </c>
      <c r="D257" s="4">
        <v>8809</v>
      </c>
      <c r="E257" s="36">
        <f t="shared" si="19"/>
        <v>1.2245756612555341</v>
      </c>
      <c r="F257" s="37">
        <v>4198657917</v>
      </c>
      <c r="G257" s="35">
        <v>11691.148000000001</v>
      </c>
      <c r="H257" s="38">
        <f t="shared" si="15"/>
        <v>359131.36306203628</v>
      </c>
      <c r="I257" s="3">
        <v>1</v>
      </c>
      <c r="J257" s="4">
        <v>139</v>
      </c>
      <c r="K257" s="35">
        <f t="shared" si="16"/>
        <v>170.21601691451923</v>
      </c>
      <c r="L257" s="35">
        <f t="shared" si="17"/>
        <v>11520.931983085482</v>
      </c>
      <c r="M257" s="38">
        <f t="shared" si="18"/>
        <v>364437.34961410082</v>
      </c>
      <c r="N257" s="3">
        <v>1</v>
      </c>
      <c r="O257" s="4"/>
    </row>
    <row r="258" spans="1:15" s="3" customFormat="1" ht="14.5" x14ac:dyDescent="0.35">
      <c r="A258" s="40">
        <v>22902</v>
      </c>
      <c r="B258" s="3" t="s">
        <v>361</v>
      </c>
      <c r="C258" s="35">
        <v>245.76700000000002</v>
      </c>
      <c r="D258" s="4">
        <v>69</v>
      </c>
      <c r="E258" s="36">
        <f t="shared" si="19"/>
        <v>3.5618405797101453</v>
      </c>
      <c r="F258" s="37">
        <v>87223570</v>
      </c>
      <c r="G258" s="35">
        <v>239.48600000000002</v>
      </c>
      <c r="H258" s="38">
        <f t="shared" si="15"/>
        <v>364211.56142739032</v>
      </c>
      <c r="I258" s="3">
        <v>1</v>
      </c>
      <c r="J258" s="4">
        <v>0</v>
      </c>
      <c r="K258" s="35">
        <f t="shared" si="16"/>
        <v>0</v>
      </c>
      <c r="L258" s="35">
        <f t="shared" si="17"/>
        <v>239.48600000000002</v>
      </c>
      <c r="M258" s="38">
        <f t="shared" si="18"/>
        <v>364211.56142739032</v>
      </c>
      <c r="N258" s="3">
        <v>1</v>
      </c>
      <c r="O258" s="4"/>
    </row>
    <row r="259" spans="1:15" s="3" customFormat="1" ht="14.5" x14ac:dyDescent="0.35">
      <c r="A259" s="40">
        <v>27904</v>
      </c>
      <c r="B259" s="3" t="s">
        <v>26</v>
      </c>
      <c r="C259" s="35">
        <v>5515.09</v>
      </c>
      <c r="D259" s="4">
        <v>4257</v>
      </c>
      <c r="E259" s="36">
        <f t="shared" si="19"/>
        <v>1.295534413906507</v>
      </c>
      <c r="F259" s="37">
        <v>3270092355</v>
      </c>
      <c r="G259" s="35">
        <v>5564.9230000000007</v>
      </c>
      <c r="H259" s="38">
        <f t="shared" si="15"/>
        <v>587625.80452595651</v>
      </c>
      <c r="I259" s="3">
        <v>1</v>
      </c>
      <c r="J259" s="4">
        <v>243</v>
      </c>
      <c r="K259" s="35">
        <f t="shared" si="16"/>
        <v>314.81486257928123</v>
      </c>
      <c r="L259" s="35">
        <f t="shared" si="17"/>
        <v>5250.1081374207197</v>
      </c>
      <c r="M259" s="38">
        <f t="shared" si="18"/>
        <v>622861.90482288529</v>
      </c>
      <c r="N259" s="3">
        <v>1</v>
      </c>
      <c r="O259" s="4"/>
    </row>
    <row r="260" spans="1:15" s="3" customFormat="1" ht="14.5" x14ac:dyDescent="0.35">
      <c r="A260" s="40">
        <v>189901</v>
      </c>
      <c r="B260" s="3" t="s">
        <v>382</v>
      </c>
      <c r="C260" s="35">
        <v>638.28700000000003</v>
      </c>
      <c r="D260" s="4">
        <v>352</v>
      </c>
      <c r="E260" s="36">
        <f t="shared" si="19"/>
        <v>1.813315340909091</v>
      </c>
      <c r="F260" s="37">
        <v>279572607</v>
      </c>
      <c r="G260" s="35">
        <v>607.37900000000002</v>
      </c>
      <c r="H260" s="38">
        <f t="shared" si="15"/>
        <v>460293.50208024972</v>
      </c>
      <c r="I260" s="3">
        <v>1</v>
      </c>
      <c r="J260" s="4">
        <v>0</v>
      </c>
      <c r="K260" s="35">
        <f t="shared" si="16"/>
        <v>0</v>
      </c>
      <c r="L260" s="35">
        <f t="shared" si="17"/>
        <v>607.37900000000002</v>
      </c>
      <c r="M260" s="38">
        <f t="shared" si="18"/>
        <v>460293.50208024972</v>
      </c>
      <c r="N260" s="3">
        <v>1</v>
      </c>
      <c r="O260" s="4"/>
    </row>
    <row r="261" spans="1:15" s="3" customFormat="1" ht="14.5" x14ac:dyDescent="0.35">
      <c r="A261" s="40">
        <v>94904</v>
      </c>
      <c r="B261" s="3" t="s">
        <v>117</v>
      </c>
      <c r="C261" s="35">
        <v>1772.94</v>
      </c>
      <c r="D261" s="4">
        <v>1421</v>
      </c>
      <c r="E261" s="36">
        <f t="shared" si="19"/>
        <v>1.247670654468684</v>
      </c>
      <c r="F261" s="37">
        <v>637901037</v>
      </c>
      <c r="G261" s="35">
        <v>1802.9360000000001</v>
      </c>
      <c r="H261" s="38">
        <f t="shared" si="15"/>
        <v>353812.35773205478</v>
      </c>
      <c r="I261" s="3">
        <v>1</v>
      </c>
      <c r="J261" s="4">
        <v>151</v>
      </c>
      <c r="K261" s="35">
        <f t="shared" si="16"/>
        <v>188.39826882477129</v>
      </c>
      <c r="L261" s="35">
        <f t="shared" si="17"/>
        <v>1614.5377311752288</v>
      </c>
      <c r="M261" s="38">
        <f t="shared" si="18"/>
        <v>395098.25300624542</v>
      </c>
      <c r="N261" s="3">
        <v>1</v>
      </c>
      <c r="O261" s="4"/>
    </row>
    <row r="262" spans="1:15" s="3" customFormat="1" ht="14.5" x14ac:dyDescent="0.35">
      <c r="A262" s="40">
        <v>102902</v>
      </c>
      <c r="B262" s="3" t="s">
        <v>129</v>
      </c>
      <c r="C262" s="35">
        <v>6638.6850000000004</v>
      </c>
      <c r="D262" s="4">
        <v>5484</v>
      </c>
      <c r="E262" s="36">
        <f t="shared" si="19"/>
        <v>1.210555251641138</v>
      </c>
      <c r="F262" s="37">
        <v>2303521622</v>
      </c>
      <c r="G262" s="35">
        <v>6603.509</v>
      </c>
      <c r="H262" s="38">
        <f t="shared" si="15"/>
        <v>348832.96471618349</v>
      </c>
      <c r="I262" s="3">
        <v>1</v>
      </c>
      <c r="J262" s="4">
        <v>34</v>
      </c>
      <c r="K262" s="35">
        <f t="shared" si="16"/>
        <v>41.158878555798694</v>
      </c>
      <c r="L262" s="35">
        <f t="shared" si="17"/>
        <v>6562.3501214442012</v>
      </c>
      <c r="M262" s="38">
        <f t="shared" si="18"/>
        <v>351020.83542794199</v>
      </c>
      <c r="N262" s="3">
        <v>1</v>
      </c>
      <c r="O262" s="4"/>
    </row>
    <row r="263" spans="1:15" s="3" customFormat="1" ht="14.5" x14ac:dyDescent="0.35">
      <c r="A263" s="40">
        <v>158904</v>
      </c>
      <c r="B263" s="3" t="s">
        <v>204</v>
      </c>
      <c r="C263" s="35">
        <v>251.88900000000001</v>
      </c>
      <c r="D263" s="4">
        <v>160</v>
      </c>
      <c r="E263" s="36">
        <f t="shared" si="19"/>
        <v>1.57430625</v>
      </c>
      <c r="F263" s="37">
        <v>268317269</v>
      </c>
      <c r="G263" s="35">
        <v>272.483</v>
      </c>
      <c r="H263" s="38">
        <f t="shared" si="15"/>
        <v>984711.96001218422</v>
      </c>
      <c r="I263" s="3">
        <v>1</v>
      </c>
      <c r="J263" s="4">
        <v>76</v>
      </c>
      <c r="K263" s="35">
        <f t="shared" si="16"/>
        <v>119.64727500000001</v>
      </c>
      <c r="L263" s="35">
        <f t="shared" si="17"/>
        <v>152.835725</v>
      </c>
      <c r="M263" s="38">
        <f t="shared" si="18"/>
        <v>1755592.6076838383</v>
      </c>
      <c r="N263" s="3">
        <v>1</v>
      </c>
      <c r="O263" s="4"/>
    </row>
    <row r="264" spans="1:15" s="3" customFormat="1" ht="14.5" x14ac:dyDescent="0.35">
      <c r="A264" s="40">
        <v>25905</v>
      </c>
      <c r="B264" s="3" t="s">
        <v>22</v>
      </c>
      <c r="C264" s="35">
        <v>458.55</v>
      </c>
      <c r="D264" s="4">
        <v>285</v>
      </c>
      <c r="E264" s="36">
        <f t="shared" si="19"/>
        <v>1.6089473684210527</v>
      </c>
      <c r="F264" s="37">
        <v>160583627</v>
      </c>
      <c r="G264" s="35">
        <v>478.36799999999999</v>
      </c>
      <c r="H264" s="38">
        <f t="shared" si="15"/>
        <v>335690.57085758244</v>
      </c>
      <c r="I264" s="3">
        <v>1</v>
      </c>
      <c r="J264" s="4">
        <v>20</v>
      </c>
      <c r="K264" s="35">
        <f t="shared" si="16"/>
        <v>32.178947368421056</v>
      </c>
      <c r="L264" s="35">
        <f t="shared" si="17"/>
        <v>446.18905263157893</v>
      </c>
      <c r="M264" s="38">
        <f t="shared" si="18"/>
        <v>359900.41901049262</v>
      </c>
      <c r="N264" s="3">
        <v>1</v>
      </c>
      <c r="O264" s="4"/>
    </row>
    <row r="265" spans="1:15" s="3" customFormat="1" ht="14.5" x14ac:dyDescent="0.35">
      <c r="A265" s="40">
        <v>231901</v>
      </c>
      <c r="B265" s="3" t="s">
        <v>297</v>
      </c>
      <c r="C265" s="35">
        <v>892.62200000000007</v>
      </c>
      <c r="D265" s="4">
        <v>527</v>
      </c>
      <c r="E265" s="36">
        <f t="shared" si="19"/>
        <v>1.6937798861480078</v>
      </c>
      <c r="F265" s="37">
        <v>654188792</v>
      </c>
      <c r="G265" s="35">
        <v>944.73099999999999</v>
      </c>
      <c r="H265" s="38">
        <f t="shared" si="15"/>
        <v>692460.38501965115</v>
      </c>
      <c r="I265" s="3">
        <v>1</v>
      </c>
      <c r="J265" s="4">
        <v>2</v>
      </c>
      <c r="K265" s="35">
        <f t="shared" si="16"/>
        <v>3.3875597722960156</v>
      </c>
      <c r="L265" s="35">
        <f t="shared" si="17"/>
        <v>941.34344022770392</v>
      </c>
      <c r="M265" s="38">
        <f t="shared" si="18"/>
        <v>694952.30331849621</v>
      </c>
      <c r="N265" s="3">
        <v>1</v>
      </c>
      <c r="O265" s="4"/>
    </row>
    <row r="266" spans="1:15" s="3" customFormat="1" ht="14.5" x14ac:dyDescent="0.35">
      <c r="A266" s="40">
        <v>43907</v>
      </c>
      <c r="B266" s="3" t="s">
        <v>39</v>
      </c>
      <c r="C266" s="35">
        <v>29159.745999999999</v>
      </c>
      <c r="D266" s="4">
        <v>24709</v>
      </c>
      <c r="E266" s="36">
        <f t="shared" si="19"/>
        <v>1.1801265126067424</v>
      </c>
      <c r="F266" s="37">
        <v>12459730276</v>
      </c>
      <c r="G266" s="35">
        <v>28956.152999999998</v>
      </c>
      <c r="H266" s="38">
        <f t="shared" si="15"/>
        <v>430296.46500348306</v>
      </c>
      <c r="I266" s="3">
        <v>1</v>
      </c>
      <c r="J266" s="4">
        <v>337</v>
      </c>
      <c r="K266" s="35">
        <f t="shared" si="16"/>
        <v>397.70263474847218</v>
      </c>
      <c r="L266" s="35">
        <f t="shared" si="17"/>
        <v>28558.450365251527</v>
      </c>
      <c r="M266" s="38">
        <f t="shared" si="18"/>
        <v>436288.73824191693</v>
      </c>
      <c r="N266" s="3">
        <v>1</v>
      </c>
      <c r="O266" s="4"/>
    </row>
    <row r="267" spans="1:15" s="3" customFormat="1" ht="14.5" x14ac:dyDescent="0.35">
      <c r="A267" s="40">
        <v>162904</v>
      </c>
      <c r="B267" s="3" t="s">
        <v>209</v>
      </c>
      <c r="C267" s="35">
        <v>438.64400000000001</v>
      </c>
      <c r="D267" s="4">
        <v>253</v>
      </c>
      <c r="E267" s="36">
        <f t="shared" si="19"/>
        <v>1.7337707509881424</v>
      </c>
      <c r="F267" s="37">
        <v>1790856102</v>
      </c>
      <c r="G267" s="35">
        <v>408.49100000000004</v>
      </c>
      <c r="H267" s="38">
        <f t="shared" si="15"/>
        <v>4384077.2550680423</v>
      </c>
      <c r="I267" s="3">
        <v>1</v>
      </c>
      <c r="J267" s="4">
        <v>113</v>
      </c>
      <c r="K267" s="35">
        <f t="shared" si="16"/>
        <v>195.9160948616601</v>
      </c>
      <c r="L267" s="35">
        <f t="shared" si="17"/>
        <v>212.57490513833994</v>
      </c>
      <c r="M267" s="38">
        <f t="shared" si="18"/>
        <v>8424588.503683174</v>
      </c>
      <c r="N267" s="3">
        <v>1</v>
      </c>
      <c r="O267" s="4"/>
    </row>
    <row r="268" spans="1:15" s="3" customFormat="1" ht="14.5" x14ac:dyDescent="0.35">
      <c r="A268" s="40">
        <v>10901</v>
      </c>
      <c r="B268" s="3" t="s">
        <v>4</v>
      </c>
      <c r="C268" s="35">
        <v>546.38499999999999</v>
      </c>
      <c r="D268" s="4">
        <v>287</v>
      </c>
      <c r="E268" s="36">
        <f t="shared" si="19"/>
        <v>1.9037804878048781</v>
      </c>
      <c r="F268" s="37">
        <v>234927938</v>
      </c>
      <c r="G268" s="35">
        <v>568.50400000000002</v>
      </c>
      <c r="H268" s="38">
        <f t="shared" si="15"/>
        <v>413238.84792367334</v>
      </c>
      <c r="I268" s="3">
        <v>1</v>
      </c>
      <c r="J268" s="4">
        <v>27</v>
      </c>
      <c r="K268" s="35">
        <f t="shared" si="16"/>
        <v>51.402073170731711</v>
      </c>
      <c r="L268" s="35">
        <f t="shared" si="17"/>
        <v>517.10192682926834</v>
      </c>
      <c r="M268" s="38">
        <f t="shared" si="18"/>
        <v>454316.5008889364</v>
      </c>
      <c r="N268" s="3">
        <v>1</v>
      </c>
      <c r="O268" s="4"/>
    </row>
    <row r="269" spans="1:15" s="3" customFormat="1" ht="14.5" x14ac:dyDescent="0.35">
      <c r="A269" s="40">
        <v>62906</v>
      </c>
      <c r="B269" s="3" t="s">
        <v>74</v>
      </c>
      <c r="C269" s="35">
        <v>162.917</v>
      </c>
      <c r="D269" s="4">
        <v>107</v>
      </c>
      <c r="E269" s="36">
        <f t="shared" si="19"/>
        <v>1.522588785046729</v>
      </c>
      <c r="F269" s="37">
        <v>73768509</v>
      </c>
      <c r="G269" s="35">
        <v>154.73600000000002</v>
      </c>
      <c r="H269" s="38">
        <f t="shared" si="15"/>
        <v>476737.85673663527</v>
      </c>
      <c r="I269" s="3">
        <v>1</v>
      </c>
      <c r="J269" s="4">
        <v>39</v>
      </c>
      <c r="K269" s="35">
        <f t="shared" si="16"/>
        <v>59.38096261682243</v>
      </c>
      <c r="L269" s="35">
        <f t="shared" si="17"/>
        <v>95.355037383177589</v>
      </c>
      <c r="M269" s="38">
        <f t="shared" si="18"/>
        <v>773619.42299457523</v>
      </c>
      <c r="N269" s="3">
        <v>1</v>
      </c>
      <c r="O269" s="4"/>
    </row>
    <row r="270" spans="1:15" s="3" customFormat="1" ht="14.5" x14ac:dyDescent="0.35">
      <c r="A270" s="40">
        <v>197902</v>
      </c>
      <c r="B270" s="3" t="s">
        <v>260</v>
      </c>
      <c r="C270" s="35">
        <v>334.024</v>
      </c>
      <c r="D270" s="4">
        <v>195</v>
      </c>
      <c r="E270" s="36">
        <f t="shared" si="19"/>
        <v>1.7129435897435898</v>
      </c>
      <c r="F270" s="37">
        <v>466921041</v>
      </c>
      <c r="G270" s="35">
        <v>345.60700000000003</v>
      </c>
      <c r="H270" s="38">
        <f t="shared" si="15"/>
        <v>1351017.3144641167</v>
      </c>
      <c r="I270" s="3">
        <v>1</v>
      </c>
      <c r="J270" s="4">
        <v>51</v>
      </c>
      <c r="K270" s="35">
        <f t="shared" si="16"/>
        <v>87.360123076923088</v>
      </c>
      <c r="L270" s="35">
        <f t="shared" si="17"/>
        <v>258.24687692307691</v>
      </c>
      <c r="M270" s="38">
        <f t="shared" si="18"/>
        <v>1808041.3849073579</v>
      </c>
      <c r="N270" s="3">
        <v>1</v>
      </c>
      <c r="O270" s="4"/>
    </row>
    <row r="271" spans="1:15" s="3" customFormat="1" ht="14.5" x14ac:dyDescent="0.35">
      <c r="A271" s="40">
        <v>165901</v>
      </c>
      <c r="B271" s="3" t="s">
        <v>210</v>
      </c>
      <c r="C271" s="35">
        <v>28458.745999999999</v>
      </c>
      <c r="D271" s="4">
        <v>24580</v>
      </c>
      <c r="E271" s="36">
        <f t="shared" si="19"/>
        <v>1.1578008950366152</v>
      </c>
      <c r="F271" s="37">
        <v>18769986480</v>
      </c>
      <c r="G271" s="35">
        <v>29197.483</v>
      </c>
      <c r="H271" s="38">
        <f t="shared" si="15"/>
        <v>642863.17008901073</v>
      </c>
      <c r="I271" s="3">
        <v>1</v>
      </c>
      <c r="J271" s="4">
        <v>76</v>
      </c>
      <c r="K271" s="35">
        <f t="shared" si="16"/>
        <v>87.992868022782758</v>
      </c>
      <c r="L271" s="35">
        <f t="shared" si="17"/>
        <v>29109.490131977218</v>
      </c>
      <c r="M271" s="38">
        <f t="shared" si="18"/>
        <v>644806.43236622284</v>
      </c>
      <c r="N271" s="3">
        <v>1</v>
      </c>
      <c r="O271" s="4"/>
    </row>
    <row r="272" spans="1:15" s="3" customFormat="1" ht="14.5" x14ac:dyDescent="0.35">
      <c r="A272" s="40">
        <v>70908</v>
      </c>
      <c r="B272" s="3" t="s">
        <v>366</v>
      </c>
      <c r="C272" s="35">
        <v>9620.6560000000009</v>
      </c>
      <c r="D272" s="4">
        <v>8406</v>
      </c>
      <c r="E272" s="36">
        <f t="shared" si="19"/>
        <v>1.144498691410897</v>
      </c>
      <c r="F272" s="37">
        <v>3368207251</v>
      </c>
      <c r="G272" s="35">
        <v>9987.7430000000004</v>
      </c>
      <c r="H272" s="38">
        <f t="shared" si="15"/>
        <v>337234.07290315739</v>
      </c>
      <c r="I272" s="3">
        <v>1</v>
      </c>
      <c r="J272" s="4">
        <v>101</v>
      </c>
      <c r="K272" s="35">
        <f t="shared" si="16"/>
        <v>115.59436783250059</v>
      </c>
      <c r="L272" s="35">
        <f t="shared" si="17"/>
        <v>9872.1486321675002</v>
      </c>
      <c r="M272" s="38">
        <f t="shared" si="18"/>
        <v>341182.79378665372</v>
      </c>
      <c r="N272" s="3">
        <v>1</v>
      </c>
      <c r="O272" s="4"/>
    </row>
    <row r="273" spans="1:15" s="3" customFormat="1" ht="14.5" x14ac:dyDescent="0.35">
      <c r="A273" s="40">
        <v>39905</v>
      </c>
      <c r="B273" s="3" t="s">
        <v>34</v>
      </c>
      <c r="C273" s="35">
        <v>241.92000000000002</v>
      </c>
      <c r="D273" s="4">
        <v>129</v>
      </c>
      <c r="E273" s="36">
        <f t="shared" si="19"/>
        <v>1.8753488372093023</v>
      </c>
      <c r="F273" s="37">
        <v>77020720</v>
      </c>
      <c r="G273" s="35">
        <v>231.90200000000002</v>
      </c>
      <c r="H273" s="38">
        <f t="shared" si="15"/>
        <v>332126.15673862235</v>
      </c>
      <c r="I273" s="3">
        <v>1</v>
      </c>
      <c r="J273" s="4">
        <v>30</v>
      </c>
      <c r="K273" s="35">
        <f t="shared" si="16"/>
        <v>56.260465116279072</v>
      </c>
      <c r="L273" s="35">
        <f t="shared" si="17"/>
        <v>175.64153488372094</v>
      </c>
      <c r="M273" s="38">
        <f t="shared" si="18"/>
        <v>438510.8570759737</v>
      </c>
      <c r="N273" s="3">
        <v>1</v>
      </c>
      <c r="O273" s="4"/>
    </row>
    <row r="274" spans="1:15" s="3" customFormat="1" ht="14.5" x14ac:dyDescent="0.35">
      <c r="A274" s="40">
        <v>161903</v>
      </c>
      <c r="B274" s="3" t="s">
        <v>34</v>
      </c>
      <c r="C274" s="35">
        <v>9155.7870000000003</v>
      </c>
      <c r="D274" s="4">
        <v>7866</v>
      </c>
      <c r="E274" s="36">
        <f t="shared" si="19"/>
        <v>1.1639698703279939</v>
      </c>
      <c r="F274" s="37">
        <v>4550078802</v>
      </c>
      <c r="G274" s="35">
        <v>9270.3180000000011</v>
      </c>
      <c r="H274" s="38">
        <f t="shared" si="15"/>
        <v>490822.29994699208</v>
      </c>
      <c r="I274" s="3">
        <v>1</v>
      </c>
      <c r="J274" s="4">
        <v>278</v>
      </c>
      <c r="K274" s="35">
        <f t="shared" si="16"/>
        <v>323.58362395118229</v>
      </c>
      <c r="L274" s="35">
        <f t="shared" si="17"/>
        <v>8946.7343760488184</v>
      </c>
      <c r="M274" s="38">
        <f t="shared" si="18"/>
        <v>508574.25857874518</v>
      </c>
      <c r="N274" s="3">
        <v>1</v>
      </c>
      <c r="O274" s="4"/>
    </row>
    <row r="275" spans="1:15" s="3" customFormat="1" ht="14.5" x14ac:dyDescent="0.35">
      <c r="A275" s="40">
        <v>175910</v>
      </c>
      <c r="B275" s="3" t="s">
        <v>226</v>
      </c>
      <c r="C275" s="35">
        <v>1040.886</v>
      </c>
      <c r="D275" s="4">
        <v>726</v>
      </c>
      <c r="E275" s="36">
        <f t="shared" si="19"/>
        <v>1.4337272727272727</v>
      </c>
      <c r="F275" s="37">
        <v>397529565</v>
      </c>
      <c r="G275" s="35">
        <v>1024.97</v>
      </c>
      <c r="H275" s="38">
        <f t="shared" si="15"/>
        <v>387845.07351434673</v>
      </c>
      <c r="I275" s="3">
        <v>1</v>
      </c>
      <c r="J275" s="4">
        <v>129</v>
      </c>
      <c r="K275" s="35">
        <f t="shared" si="16"/>
        <v>184.95081818181819</v>
      </c>
      <c r="L275" s="35">
        <f t="shared" si="17"/>
        <v>840.01918181818178</v>
      </c>
      <c r="M275" s="38">
        <f t="shared" si="18"/>
        <v>473238.67550210707</v>
      </c>
      <c r="N275" s="3">
        <v>1</v>
      </c>
      <c r="O275" s="4"/>
    </row>
    <row r="276" spans="1:15" s="3" customFormat="1" ht="14.5" x14ac:dyDescent="0.35">
      <c r="A276" s="40">
        <v>238902</v>
      </c>
      <c r="B276" s="3" t="s">
        <v>302</v>
      </c>
      <c r="C276" s="35">
        <v>2978.3810000000003</v>
      </c>
      <c r="D276" s="4">
        <v>2320</v>
      </c>
      <c r="E276" s="36">
        <f t="shared" si="19"/>
        <v>1.2837849137931037</v>
      </c>
      <c r="F276" s="37">
        <v>1437064169</v>
      </c>
      <c r="G276" s="35">
        <v>2982.627</v>
      </c>
      <c r="H276" s="38">
        <f t="shared" si="15"/>
        <v>481811.56041301845</v>
      </c>
      <c r="I276" s="3">
        <v>1</v>
      </c>
      <c r="J276" s="4">
        <v>20</v>
      </c>
      <c r="K276" s="35">
        <f t="shared" si="16"/>
        <v>25.675698275862075</v>
      </c>
      <c r="L276" s="35">
        <f t="shared" si="17"/>
        <v>2956.9513017241379</v>
      </c>
      <c r="M276" s="38">
        <f t="shared" si="18"/>
        <v>485995.21005370538</v>
      </c>
      <c r="N276" s="3">
        <v>1</v>
      </c>
      <c r="O276" s="4"/>
    </row>
    <row r="277" spans="1:15" s="3" customFormat="1" ht="14.5" x14ac:dyDescent="0.35">
      <c r="A277" s="40">
        <v>170903</v>
      </c>
      <c r="B277" s="3" t="s">
        <v>223</v>
      </c>
      <c r="C277" s="35">
        <v>9372.3549999999996</v>
      </c>
      <c r="D277" s="4">
        <v>8281</v>
      </c>
      <c r="E277" s="36">
        <f t="shared" si="19"/>
        <v>1.1317902427243085</v>
      </c>
      <c r="F277" s="37">
        <v>5287722689</v>
      </c>
      <c r="G277" s="35">
        <v>9592.24</v>
      </c>
      <c r="H277" s="38">
        <f t="shared" si="15"/>
        <v>551250.04055361415</v>
      </c>
      <c r="I277" s="3">
        <v>1</v>
      </c>
      <c r="J277" s="4">
        <v>178</v>
      </c>
      <c r="K277" s="35">
        <f t="shared" si="16"/>
        <v>201.45866320492692</v>
      </c>
      <c r="L277" s="35">
        <f t="shared" si="17"/>
        <v>9390.781336795073</v>
      </c>
      <c r="M277" s="38">
        <f t="shared" si="18"/>
        <v>563075.90384216281</v>
      </c>
      <c r="N277" s="3">
        <v>1</v>
      </c>
      <c r="O277" s="4"/>
    </row>
    <row r="278" spans="1:15" s="3" customFormat="1" ht="14.5" x14ac:dyDescent="0.35">
      <c r="A278" s="40">
        <v>72910</v>
      </c>
      <c r="B278" s="3" t="s">
        <v>82</v>
      </c>
      <c r="C278" s="35">
        <v>173.661</v>
      </c>
      <c r="D278" s="4">
        <v>114</v>
      </c>
      <c r="E278" s="36">
        <f t="shared" si="19"/>
        <v>1.5233421052631579</v>
      </c>
      <c r="F278" s="37">
        <v>116165853</v>
      </c>
      <c r="G278" s="35">
        <v>193.41900000000001</v>
      </c>
      <c r="H278" s="38">
        <f t="shared" ref="H278:H341" si="20">F278/G278</f>
        <v>600591.7360755665</v>
      </c>
      <c r="I278" s="3">
        <v>1</v>
      </c>
      <c r="J278" s="4">
        <v>28</v>
      </c>
      <c r="K278" s="35">
        <f t="shared" ref="K278:K341" si="21">E278*J278</f>
        <v>42.653578947368423</v>
      </c>
      <c r="L278" s="35">
        <f t="shared" ref="L278:L341" si="22">IF(G278-K278&gt;0,G278-K278,((D278-J278)*E278))</f>
        <v>150.76542105263158</v>
      </c>
      <c r="M278" s="38">
        <f t="shared" ref="M278:M341" si="23">F278/L278</f>
        <v>770507.27009509015</v>
      </c>
      <c r="N278" s="3">
        <v>1</v>
      </c>
      <c r="O278" s="4"/>
    </row>
    <row r="279" spans="1:15" s="3" customFormat="1" ht="14.5" x14ac:dyDescent="0.35">
      <c r="A279" s="40">
        <v>173901</v>
      </c>
      <c r="B279" s="3" t="s">
        <v>405</v>
      </c>
      <c r="C279" s="35">
        <v>301.09200000000004</v>
      </c>
      <c r="D279" s="4">
        <v>157</v>
      </c>
      <c r="E279" s="36">
        <f t="shared" ref="E279:E342" si="24">C279/D279</f>
        <v>1.9177834394904461</v>
      </c>
      <c r="F279" s="37">
        <v>120073945</v>
      </c>
      <c r="G279" s="35">
        <v>302.54599999999999</v>
      </c>
      <c r="H279" s="38">
        <f t="shared" si="20"/>
        <v>396878.30941410561</v>
      </c>
      <c r="I279" s="3">
        <v>1</v>
      </c>
      <c r="J279" s="4">
        <v>3</v>
      </c>
      <c r="K279" s="35">
        <f t="shared" si="21"/>
        <v>5.7533503184713384</v>
      </c>
      <c r="L279" s="35">
        <f t="shared" si="22"/>
        <v>296.79264968152864</v>
      </c>
      <c r="M279" s="38">
        <f t="shared" si="23"/>
        <v>404571.8286111349</v>
      </c>
      <c r="N279" s="3">
        <v>1</v>
      </c>
      <c r="O279" s="4"/>
    </row>
    <row r="280" spans="1:15" s="3" customFormat="1" ht="14.5" x14ac:dyDescent="0.35">
      <c r="A280" s="40">
        <v>143902</v>
      </c>
      <c r="B280" s="3" t="s">
        <v>181</v>
      </c>
      <c r="C280" s="35">
        <v>469.99900000000002</v>
      </c>
      <c r="D280" s="4">
        <v>289</v>
      </c>
      <c r="E280" s="36">
        <f t="shared" si="24"/>
        <v>1.6262941176470589</v>
      </c>
      <c r="F280" s="37">
        <v>294307319</v>
      </c>
      <c r="G280" s="35">
        <v>508.20800000000003</v>
      </c>
      <c r="H280" s="38">
        <f t="shared" si="20"/>
        <v>579108.00105468626</v>
      </c>
      <c r="I280" s="3">
        <v>1</v>
      </c>
      <c r="J280" s="4">
        <v>19</v>
      </c>
      <c r="K280" s="35">
        <f t="shared" si="21"/>
        <v>30.899588235294118</v>
      </c>
      <c r="L280" s="35">
        <f t="shared" si="22"/>
        <v>477.30841176470591</v>
      </c>
      <c r="M280" s="38">
        <f t="shared" si="23"/>
        <v>616597.80499548756</v>
      </c>
      <c r="N280" s="3">
        <v>1</v>
      </c>
      <c r="O280" s="4"/>
    </row>
    <row r="281" spans="1:15" s="3" customFormat="1" ht="14.5" x14ac:dyDescent="0.35">
      <c r="A281" s="40">
        <v>80901</v>
      </c>
      <c r="B281" s="3" t="s">
        <v>91</v>
      </c>
      <c r="C281" s="35">
        <v>2107.6930000000002</v>
      </c>
      <c r="D281" s="4">
        <v>1617</v>
      </c>
      <c r="E281" s="36">
        <f t="shared" si="24"/>
        <v>1.3034588744588747</v>
      </c>
      <c r="F281" s="37">
        <v>969143773</v>
      </c>
      <c r="G281" s="35">
        <v>2204.2670000000003</v>
      </c>
      <c r="H281" s="38">
        <f t="shared" si="20"/>
        <v>439667.14241060626</v>
      </c>
      <c r="I281" s="3">
        <v>1</v>
      </c>
      <c r="J281" s="4">
        <v>58</v>
      </c>
      <c r="K281" s="35">
        <f t="shared" si="21"/>
        <v>75.600614718614736</v>
      </c>
      <c r="L281" s="35">
        <f t="shared" si="22"/>
        <v>2128.6663852813854</v>
      </c>
      <c r="M281" s="38">
        <f t="shared" si="23"/>
        <v>455282.13331178727</v>
      </c>
      <c r="N281" s="3">
        <v>1</v>
      </c>
      <c r="O281" s="4"/>
    </row>
    <row r="282" spans="1:15" s="3" customFormat="1" ht="14.5" x14ac:dyDescent="0.35">
      <c r="A282" s="40">
        <v>49902</v>
      </c>
      <c r="B282" s="3" t="s">
        <v>48</v>
      </c>
      <c r="C282" s="35">
        <v>762.05200000000002</v>
      </c>
      <c r="D282" s="4">
        <v>490</v>
      </c>
      <c r="E282" s="36">
        <f t="shared" si="24"/>
        <v>1.5552081632653061</v>
      </c>
      <c r="F282" s="37">
        <v>266566318</v>
      </c>
      <c r="G282" s="35">
        <v>744.31100000000004</v>
      </c>
      <c r="H282" s="38">
        <f t="shared" si="20"/>
        <v>358138.35614413867</v>
      </c>
      <c r="I282" s="3">
        <v>1</v>
      </c>
      <c r="J282" s="4">
        <v>85</v>
      </c>
      <c r="K282" s="35">
        <f t="shared" si="21"/>
        <v>132.19269387755102</v>
      </c>
      <c r="L282" s="35">
        <f t="shared" si="22"/>
        <v>612.11830612244898</v>
      </c>
      <c r="M282" s="38">
        <f t="shared" si="23"/>
        <v>435481.69583197485</v>
      </c>
      <c r="N282" s="3">
        <v>1</v>
      </c>
      <c r="O282" s="4"/>
    </row>
    <row r="283" spans="1:15" s="3" customFormat="1" ht="14.5" x14ac:dyDescent="0.35">
      <c r="A283" s="40">
        <v>94903</v>
      </c>
      <c r="B283" s="3" t="s">
        <v>402</v>
      </c>
      <c r="C283" s="35">
        <v>2260.2760000000003</v>
      </c>
      <c r="D283" s="4">
        <v>1810</v>
      </c>
      <c r="E283" s="36">
        <f t="shared" si="24"/>
        <v>1.2487712707182321</v>
      </c>
      <c r="F283" s="37">
        <v>881525514</v>
      </c>
      <c r="G283" s="35">
        <v>2420.5889999999999</v>
      </c>
      <c r="H283" s="38">
        <f t="shared" si="20"/>
        <v>364178.10458528897</v>
      </c>
      <c r="I283" s="3">
        <v>1</v>
      </c>
      <c r="J283" s="4">
        <v>78</v>
      </c>
      <c r="K283" s="35">
        <f t="shared" si="21"/>
        <v>97.4041591160221</v>
      </c>
      <c r="L283" s="35">
        <f t="shared" si="22"/>
        <v>2323.1848408839778</v>
      </c>
      <c r="M283" s="38">
        <f t="shared" si="23"/>
        <v>379446.99814095604</v>
      </c>
      <c r="N283" s="3">
        <v>1</v>
      </c>
      <c r="O283" s="4"/>
    </row>
    <row r="284" spans="1:15" s="3" customFormat="1" ht="14.5" x14ac:dyDescent="0.35">
      <c r="A284" s="40">
        <v>93904</v>
      </c>
      <c r="B284" s="3" t="s">
        <v>115</v>
      </c>
      <c r="C284" s="35">
        <v>3935.9650000000001</v>
      </c>
      <c r="D284" s="4">
        <v>3038</v>
      </c>
      <c r="E284" s="36">
        <f t="shared" si="24"/>
        <v>1.2955776826859777</v>
      </c>
      <c r="F284" s="37">
        <v>1641301064</v>
      </c>
      <c r="G284" s="35">
        <v>3988.5590000000002</v>
      </c>
      <c r="H284" s="38">
        <f t="shared" si="20"/>
        <v>411502.26535448013</v>
      </c>
      <c r="I284" s="3">
        <v>1</v>
      </c>
      <c r="J284" s="4">
        <v>45</v>
      </c>
      <c r="K284" s="35">
        <f t="shared" si="21"/>
        <v>58.300995720868997</v>
      </c>
      <c r="L284" s="35">
        <f t="shared" si="22"/>
        <v>3930.258004279131</v>
      </c>
      <c r="M284" s="38">
        <f t="shared" si="23"/>
        <v>417606.44268468057</v>
      </c>
      <c r="N284" s="3">
        <v>1</v>
      </c>
      <c r="O284" s="4"/>
    </row>
    <row r="285" spans="1:15" s="3" customFormat="1" ht="14.5" x14ac:dyDescent="0.35">
      <c r="A285" s="40">
        <v>123905</v>
      </c>
      <c r="B285" s="3" t="s">
        <v>155</v>
      </c>
      <c r="C285" s="35">
        <v>6377.83</v>
      </c>
      <c r="D285" s="4">
        <v>5228</v>
      </c>
      <c r="E285" s="36">
        <f t="shared" si="24"/>
        <v>1.2199368783473603</v>
      </c>
      <c r="F285" s="37">
        <v>2163806540</v>
      </c>
      <c r="G285" s="35">
        <v>6453.3590000000004</v>
      </c>
      <c r="H285" s="38">
        <f t="shared" si="20"/>
        <v>335299.26662998291</v>
      </c>
      <c r="I285" s="3">
        <v>1</v>
      </c>
      <c r="J285" s="4">
        <v>35</v>
      </c>
      <c r="K285" s="35">
        <f t="shared" si="21"/>
        <v>42.697790742157608</v>
      </c>
      <c r="L285" s="35">
        <f t="shared" si="22"/>
        <v>6410.6612092578425</v>
      </c>
      <c r="M285" s="38">
        <f t="shared" si="23"/>
        <v>337532.50551989506</v>
      </c>
      <c r="N285" s="3">
        <v>1</v>
      </c>
      <c r="O285" s="4"/>
    </row>
    <row r="286" spans="1:15" s="3" customFormat="1" ht="14.5" x14ac:dyDescent="0.35">
      <c r="A286" s="40">
        <v>46901</v>
      </c>
      <c r="B286" s="3" t="s">
        <v>45</v>
      </c>
      <c r="C286" s="35">
        <v>9775.505000000001</v>
      </c>
      <c r="D286" s="4">
        <v>8570</v>
      </c>
      <c r="E286" s="36">
        <f t="shared" si="24"/>
        <v>1.1406656942823805</v>
      </c>
      <c r="F286" s="37">
        <v>4254111366</v>
      </c>
      <c r="G286" s="35">
        <v>10245.736000000001</v>
      </c>
      <c r="H286" s="38">
        <f t="shared" si="20"/>
        <v>415207.98173991597</v>
      </c>
      <c r="I286" s="3">
        <v>1</v>
      </c>
      <c r="J286" s="4">
        <v>102</v>
      </c>
      <c r="K286" s="35">
        <f t="shared" si="21"/>
        <v>116.34790081680281</v>
      </c>
      <c r="L286" s="35">
        <f t="shared" si="22"/>
        <v>10129.388099183197</v>
      </c>
      <c r="M286" s="38">
        <f t="shared" si="23"/>
        <v>419977.13231493603</v>
      </c>
      <c r="N286" s="3">
        <v>1</v>
      </c>
      <c r="O286" s="4"/>
    </row>
    <row r="287" spans="1:15" s="3" customFormat="1" ht="14.5" x14ac:dyDescent="0.35">
      <c r="A287" s="40">
        <v>89903</v>
      </c>
      <c r="B287" s="3" t="s">
        <v>354</v>
      </c>
      <c r="C287" s="35">
        <v>1683.1950000000002</v>
      </c>
      <c r="D287" s="4">
        <v>1068</v>
      </c>
      <c r="E287" s="36">
        <f t="shared" si="24"/>
        <v>1.5760252808988766</v>
      </c>
      <c r="F287" s="37">
        <v>634935707</v>
      </c>
      <c r="G287" s="35">
        <v>1700.221</v>
      </c>
      <c r="H287" s="38">
        <f t="shared" si="20"/>
        <v>373443.04475712276</v>
      </c>
      <c r="I287" s="3">
        <v>1</v>
      </c>
      <c r="J287" s="4">
        <v>27</v>
      </c>
      <c r="K287" s="35">
        <f t="shared" si="21"/>
        <v>42.552682584269668</v>
      </c>
      <c r="L287" s="35">
        <f t="shared" si="22"/>
        <v>1657.6683174157304</v>
      </c>
      <c r="M287" s="38">
        <f t="shared" si="23"/>
        <v>383029.4036082268</v>
      </c>
      <c r="N287" s="3">
        <v>1</v>
      </c>
      <c r="O287" s="4"/>
    </row>
    <row r="288" spans="1:15" s="3" customFormat="1" ht="14.5" x14ac:dyDescent="0.35">
      <c r="A288" s="40">
        <v>62902</v>
      </c>
      <c r="B288" s="3" t="s">
        <v>71</v>
      </c>
      <c r="C288" s="35">
        <v>250.99900000000002</v>
      </c>
      <c r="D288" s="4">
        <v>142</v>
      </c>
      <c r="E288" s="36">
        <f t="shared" si="24"/>
        <v>1.767598591549296</v>
      </c>
      <c r="F288" s="37">
        <v>489191411</v>
      </c>
      <c r="G288" s="35">
        <v>277.61</v>
      </c>
      <c r="H288" s="38">
        <f t="shared" si="20"/>
        <v>1762153.4202658404</v>
      </c>
      <c r="I288" s="3">
        <v>1</v>
      </c>
      <c r="J288" s="4">
        <v>56</v>
      </c>
      <c r="K288" s="35">
        <f t="shared" si="21"/>
        <v>98.985521126760574</v>
      </c>
      <c r="L288" s="35">
        <f t="shared" si="22"/>
        <v>178.62447887323944</v>
      </c>
      <c r="M288" s="38">
        <f t="shared" si="23"/>
        <v>2738658.2963645975</v>
      </c>
      <c r="N288" s="3">
        <v>1</v>
      </c>
      <c r="O288" s="4"/>
    </row>
    <row r="289" spans="1:15" s="3" customFormat="1" ht="14.5" x14ac:dyDescent="0.35">
      <c r="A289" s="40">
        <v>145906</v>
      </c>
      <c r="B289" s="3" t="s">
        <v>188</v>
      </c>
      <c r="C289" s="35">
        <v>874.11800000000005</v>
      </c>
      <c r="D289" s="4">
        <v>562</v>
      </c>
      <c r="E289" s="36">
        <f t="shared" si="24"/>
        <v>1.555370106761566</v>
      </c>
      <c r="F289" s="37">
        <v>294216069</v>
      </c>
      <c r="G289" s="35">
        <v>857.64100000000008</v>
      </c>
      <c r="H289" s="38">
        <f t="shared" si="20"/>
        <v>343052.70970021252</v>
      </c>
      <c r="I289" s="3">
        <v>1</v>
      </c>
      <c r="J289" s="4">
        <v>40</v>
      </c>
      <c r="K289" s="35">
        <f t="shared" si="21"/>
        <v>62.214804270462636</v>
      </c>
      <c r="L289" s="35">
        <f t="shared" si="22"/>
        <v>795.42619572953743</v>
      </c>
      <c r="M289" s="38">
        <f t="shared" si="23"/>
        <v>369884.81216683489</v>
      </c>
      <c r="N289" s="3">
        <v>1</v>
      </c>
      <c r="O289" s="4"/>
    </row>
    <row r="290" spans="1:15" s="3" customFormat="1" ht="14.5" x14ac:dyDescent="0.35">
      <c r="A290" s="40">
        <v>15910</v>
      </c>
      <c r="B290" s="3" t="s">
        <v>9</v>
      </c>
      <c r="C290" s="35">
        <v>80265.7</v>
      </c>
      <c r="D290" s="4">
        <v>67197</v>
      </c>
      <c r="E290" s="36">
        <f t="shared" si="24"/>
        <v>1.194483384674911</v>
      </c>
      <c r="F290" s="37">
        <v>36167560506</v>
      </c>
      <c r="G290" s="35">
        <v>80332</v>
      </c>
      <c r="H290" s="38">
        <f t="shared" si="20"/>
        <v>450226.06814220984</v>
      </c>
      <c r="I290" s="3">
        <v>1</v>
      </c>
      <c r="J290" s="4">
        <v>337</v>
      </c>
      <c r="K290" s="35">
        <f t="shared" si="21"/>
        <v>402.54090063544498</v>
      </c>
      <c r="L290" s="35">
        <f t="shared" si="22"/>
        <v>79929.459099364554</v>
      </c>
      <c r="M290" s="38">
        <f t="shared" si="23"/>
        <v>452493.49756062013</v>
      </c>
      <c r="N290" s="3">
        <v>1</v>
      </c>
      <c r="O290" s="4"/>
    </row>
    <row r="291" spans="1:15" s="3" customFormat="1" ht="14.5" x14ac:dyDescent="0.35">
      <c r="A291" s="40">
        <v>139911</v>
      </c>
      <c r="B291" s="3" t="s">
        <v>378</v>
      </c>
      <c r="C291" s="35">
        <v>3517.614</v>
      </c>
      <c r="D291" s="4">
        <v>2682</v>
      </c>
      <c r="E291" s="36">
        <f t="shared" si="24"/>
        <v>1.3115637583892616</v>
      </c>
      <c r="F291" s="37">
        <v>1158494945</v>
      </c>
      <c r="G291" s="35">
        <v>3533.9940000000001</v>
      </c>
      <c r="H291" s="38">
        <f t="shared" si="20"/>
        <v>327814.6326790594</v>
      </c>
      <c r="I291" s="3">
        <v>1</v>
      </c>
      <c r="J291" s="4">
        <v>445</v>
      </c>
      <c r="K291" s="35">
        <f t="shared" si="21"/>
        <v>583.64587248322141</v>
      </c>
      <c r="L291" s="35">
        <f t="shared" si="22"/>
        <v>2950.3481275167787</v>
      </c>
      <c r="M291" s="38">
        <f t="shared" si="23"/>
        <v>392663.81285488204</v>
      </c>
      <c r="N291" s="3">
        <v>1</v>
      </c>
      <c r="O291" s="4"/>
    </row>
    <row r="292" spans="1:15" s="3" customFormat="1" ht="14.5" x14ac:dyDescent="0.35">
      <c r="A292" s="40">
        <v>154903</v>
      </c>
      <c r="B292" s="3" t="s">
        <v>200</v>
      </c>
      <c r="C292" s="35">
        <v>606.90100000000007</v>
      </c>
      <c r="D292" s="4">
        <v>363</v>
      </c>
      <c r="E292" s="36">
        <f t="shared" si="24"/>
        <v>1.6719035812672178</v>
      </c>
      <c r="F292" s="37">
        <v>224625164</v>
      </c>
      <c r="G292" s="35">
        <v>600.83100000000002</v>
      </c>
      <c r="H292" s="38">
        <f t="shared" si="20"/>
        <v>373857.48072253261</v>
      </c>
      <c r="I292" s="3">
        <v>1</v>
      </c>
      <c r="J292" s="4">
        <v>69</v>
      </c>
      <c r="K292" s="35">
        <f t="shared" si="21"/>
        <v>115.36134710743804</v>
      </c>
      <c r="L292" s="35">
        <f t="shared" si="22"/>
        <v>485.46965289256195</v>
      </c>
      <c r="M292" s="38">
        <f t="shared" si="23"/>
        <v>462696.61277820641</v>
      </c>
      <c r="N292" s="3">
        <v>1</v>
      </c>
      <c r="O292" s="4"/>
    </row>
    <row r="293" spans="1:15" s="3" customFormat="1" ht="14.5" x14ac:dyDescent="0.35">
      <c r="A293" s="40">
        <v>15915</v>
      </c>
      <c r="B293" s="3" t="s">
        <v>10</v>
      </c>
      <c r="C293" s="35">
        <v>127068.28</v>
      </c>
      <c r="D293" s="4">
        <v>105472</v>
      </c>
      <c r="E293" s="36">
        <f t="shared" si="24"/>
        <v>1.2047584192961165</v>
      </c>
      <c r="F293" s="37">
        <v>47215842437</v>
      </c>
      <c r="G293" s="35">
        <v>129093.683</v>
      </c>
      <c r="H293" s="38">
        <f t="shared" si="20"/>
        <v>365748.66670276964</v>
      </c>
      <c r="I293" s="3">
        <v>1</v>
      </c>
      <c r="J293" s="4">
        <v>130</v>
      </c>
      <c r="K293" s="35">
        <f t="shared" si="21"/>
        <v>156.61859450849514</v>
      </c>
      <c r="L293" s="35">
        <f t="shared" si="22"/>
        <v>128937.0644054915</v>
      </c>
      <c r="M293" s="38">
        <f t="shared" si="23"/>
        <v>366192.93804077839</v>
      </c>
      <c r="N293" s="3">
        <v>1</v>
      </c>
      <c r="O293" s="4"/>
    </row>
    <row r="294" spans="1:15" s="3" customFormat="1" ht="14.5" x14ac:dyDescent="0.35">
      <c r="A294" s="40">
        <v>61911</v>
      </c>
      <c r="B294" s="3" t="s">
        <v>69</v>
      </c>
      <c r="C294" s="35">
        <v>24810.133999999998</v>
      </c>
      <c r="D294" s="4">
        <v>21961</v>
      </c>
      <c r="E294" s="36">
        <f t="shared" si="24"/>
        <v>1.129736077592095</v>
      </c>
      <c r="F294" s="37">
        <v>12982127490</v>
      </c>
      <c r="G294" s="35">
        <v>26370.648000000001</v>
      </c>
      <c r="H294" s="38">
        <f t="shared" si="20"/>
        <v>492294.59549116879</v>
      </c>
      <c r="I294" s="3">
        <v>1</v>
      </c>
      <c r="J294" s="4">
        <v>494</v>
      </c>
      <c r="K294" s="35">
        <f t="shared" si="21"/>
        <v>558.08962233049499</v>
      </c>
      <c r="L294" s="35">
        <f t="shared" si="22"/>
        <v>25812.558377669506</v>
      </c>
      <c r="M294" s="38">
        <f t="shared" si="23"/>
        <v>502938.42632936622</v>
      </c>
      <c r="N294" s="3">
        <v>1</v>
      </c>
      <c r="O294" s="4"/>
    </row>
    <row r="295" spans="1:15" s="3" customFormat="1" ht="14.5" x14ac:dyDescent="0.35">
      <c r="A295" s="40">
        <v>69902</v>
      </c>
      <c r="B295" s="3" t="s">
        <v>79</v>
      </c>
      <c r="C295" s="35">
        <v>536.28</v>
      </c>
      <c r="D295" s="4">
        <v>279</v>
      </c>
      <c r="E295" s="36">
        <f t="shared" si="24"/>
        <v>1.9221505376344086</v>
      </c>
      <c r="F295" s="37">
        <v>225521316</v>
      </c>
      <c r="G295" s="35">
        <v>561.60800000000006</v>
      </c>
      <c r="H295" s="38">
        <f t="shared" si="20"/>
        <v>401563.57459295448</v>
      </c>
      <c r="I295" s="3">
        <v>1</v>
      </c>
      <c r="J295" s="4">
        <v>9</v>
      </c>
      <c r="K295" s="35">
        <f t="shared" si="21"/>
        <v>17.299354838709679</v>
      </c>
      <c r="L295" s="35">
        <f t="shared" si="22"/>
        <v>544.30864516129043</v>
      </c>
      <c r="M295" s="38">
        <f t="shared" si="23"/>
        <v>414326.1695451726</v>
      </c>
      <c r="N295" s="3">
        <v>1</v>
      </c>
      <c r="O295" s="4"/>
    </row>
    <row r="296" spans="1:15" s="3" customFormat="1" ht="14.5" x14ac:dyDescent="0.35">
      <c r="A296" s="40">
        <v>235904</v>
      </c>
      <c r="B296" s="3" t="s">
        <v>301</v>
      </c>
      <c r="C296" s="35">
        <v>174.91500000000002</v>
      </c>
      <c r="D296" s="4">
        <v>108</v>
      </c>
      <c r="E296" s="36">
        <f t="shared" si="24"/>
        <v>1.6195833333333336</v>
      </c>
      <c r="F296" s="37">
        <v>236826112</v>
      </c>
      <c r="G296" s="35">
        <v>213.49200000000002</v>
      </c>
      <c r="H296" s="38">
        <f t="shared" si="20"/>
        <v>1109297.3600884341</v>
      </c>
      <c r="I296" s="3">
        <v>1</v>
      </c>
      <c r="J296" s="4">
        <v>11</v>
      </c>
      <c r="K296" s="35">
        <f t="shared" si="21"/>
        <v>17.815416666666671</v>
      </c>
      <c r="L296" s="35">
        <f t="shared" si="22"/>
        <v>195.67658333333335</v>
      </c>
      <c r="M296" s="38">
        <f t="shared" si="23"/>
        <v>1210293.5771142773</v>
      </c>
      <c r="N296" s="3">
        <v>1</v>
      </c>
      <c r="O296" s="4"/>
    </row>
    <row r="297" spans="1:15" s="3" customFormat="1" ht="14.5" x14ac:dyDescent="0.35">
      <c r="A297" s="40">
        <v>145907</v>
      </c>
      <c r="B297" s="3" t="s">
        <v>400</v>
      </c>
      <c r="C297" s="35">
        <v>302.58500000000004</v>
      </c>
      <c r="D297" s="4">
        <v>186</v>
      </c>
      <c r="E297" s="36">
        <f t="shared" si="24"/>
        <v>1.6268010752688173</v>
      </c>
      <c r="F297" s="37">
        <v>117640092</v>
      </c>
      <c r="G297" s="35">
        <v>304.82600000000002</v>
      </c>
      <c r="H297" s="38">
        <f t="shared" si="20"/>
        <v>385925.38694205874</v>
      </c>
      <c r="I297" s="3">
        <v>1</v>
      </c>
      <c r="J297" s="4">
        <v>22</v>
      </c>
      <c r="K297" s="35">
        <f t="shared" si="21"/>
        <v>35.789623655913985</v>
      </c>
      <c r="L297" s="35">
        <f t="shared" si="22"/>
        <v>269.03637634408602</v>
      </c>
      <c r="M297" s="38">
        <f t="shared" si="23"/>
        <v>437264.63164053083</v>
      </c>
      <c r="N297" s="3">
        <v>1</v>
      </c>
      <c r="O297" s="4"/>
    </row>
    <row r="298" spans="1:15" s="3" customFormat="1" ht="14.5" x14ac:dyDescent="0.35">
      <c r="A298" s="40">
        <v>187910</v>
      </c>
      <c r="B298" s="3" t="s">
        <v>381</v>
      </c>
      <c r="C298" s="35">
        <v>1514.3620000000001</v>
      </c>
      <c r="D298" s="4">
        <v>1020</v>
      </c>
      <c r="E298" s="36">
        <f t="shared" si="24"/>
        <v>1.4846686274509804</v>
      </c>
      <c r="F298" s="37">
        <v>502826259</v>
      </c>
      <c r="G298" s="35">
        <v>1496.133</v>
      </c>
      <c r="H298" s="38">
        <f t="shared" si="20"/>
        <v>336083.93037250027</v>
      </c>
      <c r="I298" s="3">
        <v>1</v>
      </c>
      <c r="J298" s="4">
        <v>61</v>
      </c>
      <c r="K298" s="35">
        <f t="shared" si="21"/>
        <v>90.5647862745098</v>
      </c>
      <c r="L298" s="35">
        <f t="shared" si="22"/>
        <v>1405.5682137254903</v>
      </c>
      <c r="M298" s="38">
        <f t="shared" si="23"/>
        <v>357738.78072217328</v>
      </c>
      <c r="N298" s="3">
        <v>1</v>
      </c>
      <c r="O298" s="4"/>
    </row>
    <row r="299" spans="1:15" s="3" customFormat="1" ht="14.5" x14ac:dyDescent="0.35">
      <c r="A299" s="40">
        <v>51901</v>
      </c>
      <c r="B299" s="3" t="s">
        <v>364</v>
      </c>
      <c r="C299" s="35">
        <v>413.26500000000004</v>
      </c>
      <c r="D299" s="4">
        <v>206</v>
      </c>
      <c r="E299" s="36">
        <f t="shared" si="24"/>
        <v>2.0061407766990293</v>
      </c>
      <c r="F299" s="37">
        <v>134091663</v>
      </c>
      <c r="G299" s="35">
        <v>379.59399999999999</v>
      </c>
      <c r="H299" s="38">
        <f t="shared" si="20"/>
        <v>353250.21733747108</v>
      </c>
      <c r="I299" s="3">
        <v>1</v>
      </c>
      <c r="J299" s="4">
        <v>0</v>
      </c>
      <c r="K299" s="35">
        <f t="shared" si="21"/>
        <v>0</v>
      </c>
      <c r="L299" s="35">
        <f t="shared" si="22"/>
        <v>379.59399999999999</v>
      </c>
      <c r="M299" s="38">
        <f t="shared" si="23"/>
        <v>353250.21733747108</v>
      </c>
      <c r="N299" s="3">
        <v>1</v>
      </c>
      <c r="O299" s="4"/>
    </row>
    <row r="300" spans="1:15" s="3" customFormat="1" ht="14.5" x14ac:dyDescent="0.35">
      <c r="A300" s="40">
        <v>104907</v>
      </c>
      <c r="B300" s="3" t="s">
        <v>133</v>
      </c>
      <c r="C300" s="35">
        <v>256.375</v>
      </c>
      <c r="D300" s="4">
        <v>141</v>
      </c>
      <c r="E300" s="36">
        <f t="shared" si="24"/>
        <v>1.8182624113475176</v>
      </c>
      <c r="F300" s="37">
        <v>220370722</v>
      </c>
      <c r="G300" s="35">
        <v>262.125</v>
      </c>
      <c r="H300" s="38">
        <f t="shared" si="20"/>
        <v>840708.52455889364</v>
      </c>
      <c r="I300" s="3">
        <v>1</v>
      </c>
      <c r="J300" s="4">
        <v>93</v>
      </c>
      <c r="K300" s="35">
        <f t="shared" si="21"/>
        <v>169.09840425531914</v>
      </c>
      <c r="L300" s="35">
        <f t="shared" si="22"/>
        <v>93.026595744680861</v>
      </c>
      <c r="M300" s="38">
        <f t="shared" si="23"/>
        <v>2368900.2079021097</v>
      </c>
      <c r="N300" s="3">
        <v>1</v>
      </c>
      <c r="O300" s="4"/>
    </row>
    <row r="301" spans="1:15" s="3" customFormat="1" ht="14.5" x14ac:dyDescent="0.35">
      <c r="A301" s="40">
        <v>158905</v>
      </c>
      <c r="B301" s="3" t="s">
        <v>205</v>
      </c>
      <c r="C301" s="35">
        <v>2015.539</v>
      </c>
      <c r="D301" s="4">
        <v>1399</v>
      </c>
      <c r="E301" s="36">
        <f t="shared" si="24"/>
        <v>1.440699785561115</v>
      </c>
      <c r="F301" s="37">
        <v>1262106101</v>
      </c>
      <c r="G301" s="35">
        <v>2082.1930000000002</v>
      </c>
      <c r="H301" s="38">
        <f t="shared" si="20"/>
        <v>606142.70675196766</v>
      </c>
      <c r="I301" s="3">
        <v>1</v>
      </c>
      <c r="J301" s="4">
        <v>45</v>
      </c>
      <c r="K301" s="35">
        <f t="shared" si="21"/>
        <v>64.831490350250178</v>
      </c>
      <c r="L301" s="35">
        <f t="shared" si="22"/>
        <v>2017.3615096497501</v>
      </c>
      <c r="M301" s="38">
        <f t="shared" si="23"/>
        <v>625622.17776184506</v>
      </c>
      <c r="N301" s="3">
        <v>1</v>
      </c>
      <c r="O301" s="4"/>
    </row>
    <row r="302" spans="1:15" s="3" customFormat="1" ht="14.5" x14ac:dyDescent="0.35">
      <c r="A302" s="40">
        <v>182906</v>
      </c>
      <c r="B302" s="3" t="s">
        <v>242</v>
      </c>
      <c r="C302" s="35">
        <v>173.666</v>
      </c>
      <c r="D302" s="4">
        <v>111</v>
      </c>
      <c r="E302" s="36">
        <f t="shared" si="24"/>
        <v>1.5645585585585586</v>
      </c>
      <c r="F302" s="37">
        <v>506266827</v>
      </c>
      <c r="G302" s="35">
        <v>165.416</v>
      </c>
      <c r="H302" s="38">
        <f t="shared" si="20"/>
        <v>3060567.460221502</v>
      </c>
      <c r="I302" s="3">
        <v>1</v>
      </c>
      <c r="J302" s="4">
        <v>68</v>
      </c>
      <c r="K302" s="35">
        <f t="shared" si="21"/>
        <v>106.38998198198199</v>
      </c>
      <c r="L302" s="35">
        <f t="shared" si="22"/>
        <v>59.026018018018007</v>
      </c>
      <c r="M302" s="38">
        <f t="shared" si="23"/>
        <v>8577011.3587106504</v>
      </c>
      <c r="N302" s="3">
        <v>1</v>
      </c>
      <c r="O302" s="4"/>
    </row>
    <row r="303" spans="1:15" s="3" customFormat="1" ht="14.5" x14ac:dyDescent="0.35">
      <c r="A303" s="40">
        <v>33902</v>
      </c>
      <c r="B303" s="3" t="s">
        <v>31</v>
      </c>
      <c r="C303" s="35">
        <v>1084.961</v>
      </c>
      <c r="D303" s="4">
        <v>677</v>
      </c>
      <c r="E303" s="36">
        <f t="shared" si="24"/>
        <v>1.6026011816838996</v>
      </c>
      <c r="F303" s="37">
        <v>425304837</v>
      </c>
      <c r="G303" s="35">
        <v>1022.628</v>
      </c>
      <c r="H303" s="38">
        <f t="shared" si="20"/>
        <v>415893.98784308659</v>
      </c>
      <c r="I303" s="3">
        <v>1</v>
      </c>
      <c r="J303" s="4">
        <v>37</v>
      </c>
      <c r="K303" s="35">
        <f t="shared" si="21"/>
        <v>59.29624372230429</v>
      </c>
      <c r="L303" s="35">
        <f t="shared" si="22"/>
        <v>963.33175627769572</v>
      </c>
      <c r="M303" s="38">
        <f t="shared" si="23"/>
        <v>441493.6331418925</v>
      </c>
      <c r="N303" s="3">
        <v>1</v>
      </c>
      <c r="O303" s="4"/>
    </row>
    <row r="304" spans="1:15" s="3" customFormat="1" ht="14.5" x14ac:dyDescent="0.35">
      <c r="A304" s="40">
        <v>42905</v>
      </c>
      <c r="B304" s="3" t="s">
        <v>36</v>
      </c>
      <c r="C304" s="35">
        <v>317.26500000000004</v>
      </c>
      <c r="D304" s="4">
        <v>160</v>
      </c>
      <c r="E304" s="36">
        <f t="shared" si="24"/>
        <v>1.9829062500000003</v>
      </c>
      <c r="F304" s="37">
        <v>114254081</v>
      </c>
      <c r="G304" s="35">
        <v>299.39800000000002</v>
      </c>
      <c r="H304" s="38">
        <f t="shared" si="20"/>
        <v>381612.70616370178</v>
      </c>
      <c r="I304" s="3">
        <v>1</v>
      </c>
      <c r="J304" s="4">
        <v>60</v>
      </c>
      <c r="K304" s="35">
        <f t="shared" si="21"/>
        <v>118.97437500000002</v>
      </c>
      <c r="L304" s="35">
        <f t="shared" si="22"/>
        <v>180.42362500000002</v>
      </c>
      <c r="M304" s="38">
        <f t="shared" si="23"/>
        <v>633254.54745740746</v>
      </c>
      <c r="N304" s="3">
        <v>1</v>
      </c>
      <c r="O304" s="4"/>
    </row>
    <row r="305" spans="1:15" s="3" customFormat="1" ht="14.5" x14ac:dyDescent="0.35">
      <c r="A305" s="40">
        <v>13902</v>
      </c>
      <c r="B305" s="3" t="s">
        <v>6</v>
      </c>
      <c r="C305" s="35">
        <v>310.52600000000001</v>
      </c>
      <c r="D305" s="4">
        <v>309</v>
      </c>
      <c r="E305" s="36">
        <f t="shared" si="24"/>
        <v>1.004938511326861</v>
      </c>
      <c r="F305" s="37">
        <v>325314052</v>
      </c>
      <c r="G305" s="35">
        <v>335.75900000000001</v>
      </c>
      <c r="H305" s="38">
        <f t="shared" si="20"/>
        <v>968891.53231931233</v>
      </c>
      <c r="I305" s="3">
        <v>1</v>
      </c>
      <c r="J305" s="4">
        <v>52</v>
      </c>
      <c r="K305" s="35">
        <f t="shared" si="21"/>
        <v>52.25680258899677</v>
      </c>
      <c r="L305" s="35">
        <f t="shared" si="22"/>
        <v>283.50219741100324</v>
      </c>
      <c r="M305" s="38">
        <f t="shared" si="23"/>
        <v>1147483.3527599811</v>
      </c>
      <c r="N305" s="3">
        <v>1</v>
      </c>
      <c r="O305" s="4"/>
    </row>
    <row r="306" spans="1:15" s="3" customFormat="1" ht="14.5" x14ac:dyDescent="0.35">
      <c r="A306" s="40">
        <v>82903</v>
      </c>
      <c r="B306" s="3" t="s">
        <v>355</v>
      </c>
      <c r="C306" s="35">
        <v>2882.5410000000002</v>
      </c>
      <c r="D306" s="4">
        <v>2219</v>
      </c>
      <c r="E306" s="36">
        <f t="shared" si="24"/>
        <v>1.2990270392068499</v>
      </c>
      <c r="F306" s="37">
        <v>1125378203</v>
      </c>
      <c r="G306" s="35">
        <v>2966.25</v>
      </c>
      <c r="H306" s="38">
        <f t="shared" si="20"/>
        <v>379394.25301306363</v>
      </c>
      <c r="I306" s="3">
        <v>1</v>
      </c>
      <c r="J306" s="4">
        <v>9</v>
      </c>
      <c r="K306" s="35">
        <f t="shared" si="21"/>
        <v>11.691243352861649</v>
      </c>
      <c r="L306" s="35">
        <f t="shared" si="22"/>
        <v>2954.5587566471381</v>
      </c>
      <c r="M306" s="38">
        <f t="shared" si="23"/>
        <v>380895.52305166883</v>
      </c>
      <c r="N306" s="3">
        <v>1</v>
      </c>
      <c r="O306" s="4"/>
    </row>
    <row r="307" spans="1:15" s="3" customFormat="1" ht="14.5" x14ac:dyDescent="0.35">
      <c r="A307" s="40">
        <v>195901</v>
      </c>
      <c r="B307" s="3" t="s">
        <v>257</v>
      </c>
      <c r="C307" s="35">
        <v>3227.4450000000002</v>
      </c>
      <c r="D307" s="4">
        <v>2465</v>
      </c>
      <c r="E307" s="36">
        <f t="shared" si="24"/>
        <v>1.3093083164300203</v>
      </c>
      <c r="F307" s="37">
        <v>3651289150</v>
      </c>
      <c r="G307" s="35">
        <v>3382.6210000000001</v>
      </c>
      <c r="H307" s="38">
        <f t="shared" si="20"/>
        <v>1079426.0279233174</v>
      </c>
      <c r="I307" s="3">
        <v>1</v>
      </c>
      <c r="J307" s="4">
        <v>5</v>
      </c>
      <c r="K307" s="35">
        <f t="shared" si="21"/>
        <v>6.5465415821501018</v>
      </c>
      <c r="L307" s="35">
        <f t="shared" si="22"/>
        <v>3376.0744584178501</v>
      </c>
      <c r="M307" s="38">
        <f t="shared" si="23"/>
        <v>1081519.1415272059</v>
      </c>
      <c r="N307" s="3">
        <v>1</v>
      </c>
      <c r="O307" s="4"/>
    </row>
    <row r="308" spans="1:15" s="3" customFormat="1" ht="14.5" x14ac:dyDescent="0.35">
      <c r="A308" s="40">
        <v>119903</v>
      </c>
      <c r="B308" s="3" t="s">
        <v>151</v>
      </c>
      <c r="C308" s="35">
        <v>561.59199999999998</v>
      </c>
      <c r="D308" s="4">
        <v>350</v>
      </c>
      <c r="E308" s="36">
        <f t="shared" si="24"/>
        <v>1.6045485714285714</v>
      </c>
      <c r="F308" s="37">
        <v>264404722</v>
      </c>
      <c r="G308" s="35">
        <v>563.43100000000004</v>
      </c>
      <c r="H308" s="38">
        <f t="shared" si="20"/>
        <v>469276.13496594963</v>
      </c>
      <c r="I308" s="3">
        <v>1</v>
      </c>
      <c r="J308" s="4">
        <v>68</v>
      </c>
      <c r="K308" s="35">
        <f t="shared" si="21"/>
        <v>109.10930285714286</v>
      </c>
      <c r="L308" s="35">
        <f t="shared" si="22"/>
        <v>454.32169714285715</v>
      </c>
      <c r="M308" s="38">
        <f t="shared" si="23"/>
        <v>581976.87599511771</v>
      </c>
      <c r="N308" s="3">
        <v>1</v>
      </c>
      <c r="O308" s="4"/>
    </row>
    <row r="309" spans="1:15" s="3" customFormat="1" ht="14.5" x14ac:dyDescent="0.35">
      <c r="A309" s="40">
        <v>179901</v>
      </c>
      <c r="B309" s="3" t="s">
        <v>236</v>
      </c>
      <c r="C309" s="35">
        <v>3017.587</v>
      </c>
      <c r="D309" s="4">
        <v>2324</v>
      </c>
      <c r="E309" s="36">
        <f t="shared" si="24"/>
        <v>1.2984453528399311</v>
      </c>
      <c r="F309" s="37">
        <v>1125961445</v>
      </c>
      <c r="G309" s="35">
        <v>3067.6580000000004</v>
      </c>
      <c r="H309" s="38">
        <f t="shared" si="20"/>
        <v>367042.69022166089</v>
      </c>
      <c r="I309" s="3">
        <v>1</v>
      </c>
      <c r="J309" s="4">
        <v>8</v>
      </c>
      <c r="K309" s="35">
        <f t="shared" si="21"/>
        <v>10.387562822719449</v>
      </c>
      <c r="L309" s="35">
        <f t="shared" si="22"/>
        <v>3057.2704371772811</v>
      </c>
      <c r="M309" s="38">
        <f t="shared" si="23"/>
        <v>368289.7761702686</v>
      </c>
      <c r="N309" s="3">
        <v>1</v>
      </c>
      <c r="O309" s="4"/>
    </row>
    <row r="310" spans="1:15" s="3" customFormat="1" ht="14.5" x14ac:dyDescent="0.35">
      <c r="A310" s="40">
        <v>13903</v>
      </c>
      <c r="B310" s="3" t="s">
        <v>356</v>
      </c>
      <c r="C310" s="35">
        <v>667.048</v>
      </c>
      <c r="D310" s="4">
        <v>403</v>
      </c>
      <c r="E310" s="36">
        <f t="shared" si="24"/>
        <v>1.6552059553349876</v>
      </c>
      <c r="F310" s="37">
        <v>549258118</v>
      </c>
      <c r="G310" s="35">
        <v>693.04100000000005</v>
      </c>
      <c r="H310" s="38">
        <f t="shared" si="20"/>
        <v>792533.36815570795</v>
      </c>
      <c r="I310" s="3">
        <v>1</v>
      </c>
      <c r="J310" s="4">
        <v>52</v>
      </c>
      <c r="K310" s="35">
        <f t="shared" si="21"/>
        <v>86.070709677419359</v>
      </c>
      <c r="L310" s="35">
        <f t="shared" si="22"/>
        <v>606.97029032258069</v>
      </c>
      <c r="M310" s="38">
        <f t="shared" si="23"/>
        <v>904917.63230798498</v>
      </c>
      <c r="N310" s="3">
        <v>1</v>
      </c>
      <c r="O310" s="4"/>
    </row>
    <row r="311" spans="1:15" s="3" customFormat="1" ht="14.5" x14ac:dyDescent="0.35">
      <c r="A311" s="40">
        <v>227904</v>
      </c>
      <c r="B311" s="3" t="s">
        <v>404</v>
      </c>
      <c r="C311" s="35">
        <v>30250.971000000001</v>
      </c>
      <c r="D311" s="4">
        <v>24525</v>
      </c>
      <c r="E311" s="36">
        <f t="shared" si="24"/>
        <v>1.2334748623853211</v>
      </c>
      <c r="F311" s="37">
        <v>10926046709</v>
      </c>
      <c r="G311" s="35">
        <v>30628.183000000001</v>
      </c>
      <c r="H311" s="38">
        <f t="shared" si="20"/>
        <v>356731.79532066919</v>
      </c>
      <c r="I311" s="3">
        <v>1</v>
      </c>
      <c r="J311" s="4">
        <v>215</v>
      </c>
      <c r="K311" s="35">
        <f t="shared" si="21"/>
        <v>265.19709541284402</v>
      </c>
      <c r="L311" s="35">
        <f t="shared" si="22"/>
        <v>30362.985904587156</v>
      </c>
      <c r="M311" s="38">
        <f t="shared" si="23"/>
        <v>359847.57043770596</v>
      </c>
      <c r="N311" s="3">
        <v>1</v>
      </c>
      <c r="O311" s="4"/>
    </row>
    <row r="312" spans="1:15" s="3" customFormat="1" ht="14.5" x14ac:dyDescent="0.35">
      <c r="A312" s="40">
        <v>61903</v>
      </c>
      <c r="B312" s="3" t="s">
        <v>403</v>
      </c>
      <c r="C312" s="35">
        <v>1824.7070000000001</v>
      </c>
      <c r="D312" s="4">
        <v>1346</v>
      </c>
      <c r="E312" s="36">
        <f t="shared" si="24"/>
        <v>1.3556515601783061</v>
      </c>
      <c r="F312" s="37">
        <v>628831702</v>
      </c>
      <c r="G312" s="35">
        <v>1812.8420000000001</v>
      </c>
      <c r="H312" s="38">
        <f t="shared" si="20"/>
        <v>346876.17674347787</v>
      </c>
      <c r="I312" s="3">
        <v>1</v>
      </c>
      <c r="J312" s="4">
        <v>37</v>
      </c>
      <c r="K312" s="35">
        <f t="shared" si="21"/>
        <v>50.159107726597327</v>
      </c>
      <c r="L312" s="35">
        <f t="shared" si="22"/>
        <v>1762.6828922734028</v>
      </c>
      <c r="M312" s="38">
        <f t="shared" si="23"/>
        <v>356746.92524471635</v>
      </c>
      <c r="N312" s="3">
        <v>1</v>
      </c>
      <c r="O312" s="4"/>
    </row>
    <row r="313" spans="1:15" s="3" customFormat="1" ht="14.5" x14ac:dyDescent="0.35">
      <c r="A313" s="40">
        <v>251902</v>
      </c>
      <c r="B313" s="3" t="s">
        <v>327</v>
      </c>
      <c r="C313" s="35">
        <v>890.59900000000005</v>
      </c>
      <c r="D313" s="4">
        <v>453</v>
      </c>
      <c r="E313" s="36">
        <f t="shared" si="24"/>
        <v>1.9660022075055188</v>
      </c>
      <c r="F313" s="37">
        <v>491475768</v>
      </c>
      <c r="G313" s="35">
        <v>855.77700000000004</v>
      </c>
      <c r="H313" s="38">
        <f t="shared" si="20"/>
        <v>574303.5487048612</v>
      </c>
      <c r="I313" s="3">
        <v>1</v>
      </c>
      <c r="J313" s="4">
        <v>8</v>
      </c>
      <c r="K313" s="35">
        <f t="shared" si="21"/>
        <v>15.72801766004415</v>
      </c>
      <c r="L313" s="35">
        <f t="shared" si="22"/>
        <v>840.04898233995584</v>
      </c>
      <c r="M313" s="38">
        <f t="shared" si="23"/>
        <v>585056.0840285701</v>
      </c>
      <c r="N313" s="3">
        <v>1</v>
      </c>
      <c r="O313" s="4"/>
    </row>
    <row r="314" spans="1:15" s="3" customFormat="1" ht="14.5" x14ac:dyDescent="0.35">
      <c r="A314" s="40">
        <v>43910</v>
      </c>
      <c r="B314" s="3" t="s">
        <v>40</v>
      </c>
      <c r="C314" s="35">
        <v>63851.120999999999</v>
      </c>
      <c r="D314" s="4">
        <v>53875</v>
      </c>
      <c r="E314" s="36">
        <f t="shared" si="24"/>
        <v>1.1851716194895592</v>
      </c>
      <c r="F314" s="37">
        <v>44476409130</v>
      </c>
      <c r="G314" s="35">
        <v>63517.398999999998</v>
      </c>
      <c r="H314" s="38">
        <f t="shared" si="20"/>
        <v>700224.03042668675</v>
      </c>
      <c r="I314" s="3">
        <v>1</v>
      </c>
      <c r="J314" s="4">
        <v>660</v>
      </c>
      <c r="K314" s="35">
        <f t="shared" si="21"/>
        <v>782.21326886310908</v>
      </c>
      <c r="L314" s="35">
        <f t="shared" si="22"/>
        <v>62735.185731136888</v>
      </c>
      <c r="M314" s="38">
        <f t="shared" si="23"/>
        <v>708954.76934764779</v>
      </c>
      <c r="N314" s="3">
        <v>1</v>
      </c>
      <c r="O314" s="4"/>
    </row>
    <row r="315" spans="1:15" s="3" customFormat="1" ht="14.5" x14ac:dyDescent="0.35">
      <c r="A315" s="40">
        <v>7905</v>
      </c>
      <c r="B315" s="3" t="s">
        <v>357</v>
      </c>
      <c r="C315" s="35">
        <v>4281.8620000000001</v>
      </c>
      <c r="D315" s="4">
        <v>3466</v>
      </c>
      <c r="E315" s="36">
        <f t="shared" si="24"/>
        <v>1.2353900750144258</v>
      </c>
      <c r="F315" s="37">
        <v>1689148040</v>
      </c>
      <c r="G315" s="35">
        <v>4319.5169999999998</v>
      </c>
      <c r="H315" s="38">
        <f t="shared" si="20"/>
        <v>391050.21232698008</v>
      </c>
      <c r="I315" s="3">
        <v>1</v>
      </c>
      <c r="J315" s="4">
        <v>90</v>
      </c>
      <c r="K315" s="35">
        <f t="shared" si="21"/>
        <v>111.18510675129832</v>
      </c>
      <c r="L315" s="35">
        <f t="shared" si="22"/>
        <v>4208.3318932487018</v>
      </c>
      <c r="M315" s="38">
        <f t="shared" si="23"/>
        <v>401381.84982744552</v>
      </c>
      <c r="N315" s="3">
        <v>1</v>
      </c>
      <c r="O315" s="4"/>
    </row>
    <row r="316" spans="1:15" s="3" customFormat="1" ht="14.5" x14ac:dyDescent="0.35">
      <c r="A316" s="40">
        <v>117904</v>
      </c>
      <c r="B316" s="3" t="s">
        <v>146</v>
      </c>
      <c r="C316" s="35">
        <v>1102.383</v>
      </c>
      <c r="D316" s="4">
        <v>674</v>
      </c>
      <c r="E316" s="36">
        <f t="shared" si="24"/>
        <v>1.6355830860534126</v>
      </c>
      <c r="F316" s="37">
        <v>1118446043</v>
      </c>
      <c r="G316" s="35">
        <v>1089.336</v>
      </c>
      <c r="H316" s="38">
        <f t="shared" si="20"/>
        <v>1026722.7402748097</v>
      </c>
      <c r="I316" s="3">
        <v>1</v>
      </c>
      <c r="J316" s="4">
        <v>163</v>
      </c>
      <c r="K316" s="35">
        <f t="shared" si="21"/>
        <v>266.60004302670626</v>
      </c>
      <c r="L316" s="35">
        <f t="shared" si="22"/>
        <v>822.7359569732937</v>
      </c>
      <c r="M316" s="38">
        <f t="shared" si="23"/>
        <v>1359422.8300347703</v>
      </c>
      <c r="N316" s="3">
        <v>1</v>
      </c>
      <c r="O316" s="4"/>
    </row>
    <row r="317" spans="1:15" s="3" customFormat="1" ht="14.5" x14ac:dyDescent="0.35">
      <c r="A317" s="40">
        <v>31909</v>
      </c>
      <c r="B317" s="3" t="s">
        <v>30</v>
      </c>
      <c r="C317" s="35">
        <v>3533.2110000000002</v>
      </c>
      <c r="D317" s="4">
        <v>2474</v>
      </c>
      <c r="E317" s="36">
        <f t="shared" si="24"/>
        <v>1.4281370250606307</v>
      </c>
      <c r="F317" s="37">
        <v>3514802734</v>
      </c>
      <c r="G317" s="35">
        <v>3592.5590000000002</v>
      </c>
      <c r="H317" s="38">
        <f t="shared" si="20"/>
        <v>978356.30089860735</v>
      </c>
      <c r="I317" s="3">
        <v>1</v>
      </c>
      <c r="J317" s="4">
        <v>80</v>
      </c>
      <c r="K317" s="35">
        <f t="shared" si="21"/>
        <v>114.25096200485045</v>
      </c>
      <c r="L317" s="35">
        <f t="shared" si="22"/>
        <v>3478.3080379951498</v>
      </c>
      <c r="M317" s="38">
        <f t="shared" si="23"/>
        <v>1010492.0828190609</v>
      </c>
      <c r="N317" s="3">
        <v>1</v>
      </c>
      <c r="O317" s="4"/>
    </row>
    <row r="318" spans="1:15" s="3" customFormat="1" ht="14.5" x14ac:dyDescent="0.35">
      <c r="A318" s="40">
        <v>61906</v>
      </c>
      <c r="B318" s="3" t="s">
        <v>67</v>
      </c>
      <c r="C318" s="35">
        <v>1738.356</v>
      </c>
      <c r="D318" s="4">
        <v>1328</v>
      </c>
      <c r="E318" s="36">
        <f t="shared" si="24"/>
        <v>1.3090030120481928</v>
      </c>
      <c r="F318" s="37">
        <v>578417993</v>
      </c>
      <c r="G318" s="35">
        <v>1734.982</v>
      </c>
      <c r="H318" s="38">
        <f t="shared" si="20"/>
        <v>333385.5872856318</v>
      </c>
      <c r="I318" s="3">
        <v>1</v>
      </c>
      <c r="J318" s="4">
        <v>98</v>
      </c>
      <c r="K318" s="35">
        <f t="shared" si="21"/>
        <v>128.28229518072288</v>
      </c>
      <c r="L318" s="35">
        <f t="shared" si="22"/>
        <v>1606.699704819277</v>
      </c>
      <c r="M318" s="38">
        <f t="shared" si="23"/>
        <v>360003.79614500579</v>
      </c>
      <c r="N318" s="3">
        <v>1</v>
      </c>
      <c r="O318" s="4"/>
    </row>
    <row r="319" spans="1:15" s="3" customFormat="1" ht="14.5" x14ac:dyDescent="0.35">
      <c r="A319" s="40">
        <v>178908</v>
      </c>
      <c r="B319" s="3" t="s">
        <v>233</v>
      </c>
      <c r="C319" s="35">
        <v>781.26700000000005</v>
      </c>
      <c r="D319" s="4">
        <v>543</v>
      </c>
      <c r="E319" s="36">
        <f t="shared" si="24"/>
        <v>1.4387974217311235</v>
      </c>
      <c r="F319" s="37">
        <v>2409229758</v>
      </c>
      <c r="G319" s="35">
        <v>750.65899999999999</v>
      </c>
      <c r="H319" s="38">
        <f t="shared" si="20"/>
        <v>3209486.2753926883</v>
      </c>
      <c r="I319" s="3">
        <v>1</v>
      </c>
      <c r="J319" s="4">
        <v>110</v>
      </c>
      <c r="K319" s="35">
        <f t="shared" si="21"/>
        <v>158.26771639042357</v>
      </c>
      <c r="L319" s="35">
        <f t="shared" si="22"/>
        <v>592.39128360957648</v>
      </c>
      <c r="M319" s="38">
        <f t="shared" si="23"/>
        <v>4066956.7980811745</v>
      </c>
      <c r="N319" s="3">
        <v>1</v>
      </c>
      <c r="O319" s="4"/>
    </row>
    <row r="320" spans="1:15" s="3" customFormat="1" ht="14.5" x14ac:dyDescent="0.35">
      <c r="A320" s="40">
        <v>123907</v>
      </c>
      <c r="B320" s="3" t="s">
        <v>156</v>
      </c>
      <c r="C320" s="35">
        <v>10597.698</v>
      </c>
      <c r="D320" s="4">
        <v>8715</v>
      </c>
      <c r="E320" s="36">
        <f t="shared" si="24"/>
        <v>1.216029604130809</v>
      </c>
      <c r="F320" s="37">
        <v>3497164143</v>
      </c>
      <c r="G320" s="35">
        <v>10632.302</v>
      </c>
      <c r="H320" s="38">
        <f t="shared" si="20"/>
        <v>328918.81203148671</v>
      </c>
      <c r="I320" s="3">
        <v>1</v>
      </c>
      <c r="J320" s="4">
        <v>12</v>
      </c>
      <c r="K320" s="35">
        <f t="shared" si="21"/>
        <v>14.592355249569707</v>
      </c>
      <c r="L320" s="35">
        <f t="shared" si="22"/>
        <v>10617.70964475043</v>
      </c>
      <c r="M320" s="38">
        <f t="shared" si="23"/>
        <v>329370.85868881858</v>
      </c>
      <c r="N320" s="3">
        <v>1</v>
      </c>
      <c r="O320" s="4"/>
    </row>
    <row r="321" spans="1:15" s="3" customFormat="1" ht="14.5" x14ac:dyDescent="0.35">
      <c r="A321" s="40">
        <v>123908</v>
      </c>
      <c r="B321" s="3" t="s">
        <v>157</v>
      </c>
      <c r="C321" s="35">
        <v>5979.1390000000001</v>
      </c>
      <c r="D321" s="4">
        <v>5013</v>
      </c>
      <c r="E321" s="36">
        <f t="shared" si="24"/>
        <v>1.1927267105525634</v>
      </c>
      <c r="F321" s="37">
        <v>2367360685</v>
      </c>
      <c r="G321" s="35">
        <v>6133.0810000000001</v>
      </c>
      <c r="H321" s="38">
        <f t="shared" si="20"/>
        <v>385998.60086635087</v>
      </c>
      <c r="I321" s="3">
        <v>1</v>
      </c>
      <c r="J321" s="4">
        <v>36</v>
      </c>
      <c r="K321" s="35">
        <f t="shared" si="21"/>
        <v>42.938161579892281</v>
      </c>
      <c r="L321" s="35">
        <f t="shared" si="22"/>
        <v>6090.1428384201081</v>
      </c>
      <c r="M321" s="38">
        <f t="shared" si="23"/>
        <v>388720.05925137474</v>
      </c>
      <c r="N321" s="3">
        <v>1</v>
      </c>
      <c r="O321" s="4"/>
    </row>
    <row r="322" spans="1:15" s="3" customFormat="1" ht="14.5" x14ac:dyDescent="0.35">
      <c r="A322" s="40">
        <v>91913</v>
      </c>
      <c r="B322" s="3" t="s">
        <v>110</v>
      </c>
      <c r="C322" s="35">
        <v>1808.2070000000001</v>
      </c>
      <c r="D322" s="4">
        <v>1408</v>
      </c>
      <c r="E322" s="36">
        <f t="shared" si="24"/>
        <v>1.2842379261363637</v>
      </c>
      <c r="F322" s="37">
        <v>818825232</v>
      </c>
      <c r="G322" s="35">
        <v>1809.3050000000001</v>
      </c>
      <c r="H322" s="38">
        <f t="shared" si="20"/>
        <v>452563.40528545488</v>
      </c>
      <c r="I322" s="3">
        <v>1</v>
      </c>
      <c r="J322" s="4">
        <v>84</v>
      </c>
      <c r="K322" s="35">
        <f t="shared" si="21"/>
        <v>107.87598579545455</v>
      </c>
      <c r="L322" s="35">
        <f t="shared" si="22"/>
        <v>1701.4290142045454</v>
      </c>
      <c r="M322" s="38">
        <f t="shared" si="23"/>
        <v>481257.35788208502</v>
      </c>
      <c r="N322" s="3">
        <v>1</v>
      </c>
      <c r="O322" s="4"/>
    </row>
    <row r="323" spans="1:15" s="3" customFormat="1" ht="14.5" x14ac:dyDescent="0.35">
      <c r="A323" s="40">
        <v>28906</v>
      </c>
      <c r="B323" s="3" t="s">
        <v>27</v>
      </c>
      <c r="C323" s="35">
        <v>341.02100000000002</v>
      </c>
      <c r="D323" s="4">
        <v>196</v>
      </c>
      <c r="E323" s="36">
        <f t="shared" si="24"/>
        <v>1.7399030612244899</v>
      </c>
      <c r="F323" s="37">
        <v>143721123</v>
      </c>
      <c r="G323" s="35">
        <v>339.17</v>
      </c>
      <c r="H323" s="38">
        <f t="shared" si="20"/>
        <v>423743.61824453814</v>
      </c>
      <c r="I323" s="3">
        <v>1</v>
      </c>
      <c r="J323" s="4">
        <v>40</v>
      </c>
      <c r="K323" s="35">
        <f t="shared" si="21"/>
        <v>69.5961224489796</v>
      </c>
      <c r="L323" s="35">
        <f t="shared" si="22"/>
        <v>269.57387755102042</v>
      </c>
      <c r="M323" s="38">
        <f t="shared" si="23"/>
        <v>533141.87674879178</v>
      </c>
      <c r="N323" s="3">
        <v>1</v>
      </c>
      <c r="O323" s="4"/>
    </row>
    <row r="324" spans="1:15" s="3" customFormat="1" ht="14.5" x14ac:dyDescent="0.35">
      <c r="A324" s="40">
        <v>169909</v>
      </c>
      <c r="B324" s="3" t="s">
        <v>219</v>
      </c>
      <c r="C324" s="35">
        <v>254.47400000000002</v>
      </c>
      <c r="D324" s="4">
        <v>143</v>
      </c>
      <c r="E324" s="36">
        <f t="shared" si="24"/>
        <v>1.7795384615384617</v>
      </c>
      <c r="F324" s="37">
        <v>87268944</v>
      </c>
      <c r="G324" s="35">
        <v>252.15100000000001</v>
      </c>
      <c r="H324" s="38">
        <f t="shared" si="20"/>
        <v>346097.94924469863</v>
      </c>
      <c r="I324" s="3">
        <v>1</v>
      </c>
      <c r="J324" s="4">
        <v>101</v>
      </c>
      <c r="K324" s="35">
        <f t="shared" si="21"/>
        <v>179.73338461538464</v>
      </c>
      <c r="L324" s="35">
        <f t="shared" si="22"/>
        <v>72.417615384615374</v>
      </c>
      <c r="M324" s="38">
        <f t="shared" si="23"/>
        <v>1205078.9512538919</v>
      </c>
      <c r="N324" s="3">
        <v>1</v>
      </c>
      <c r="O324" s="4"/>
    </row>
    <row r="325" spans="1:15" s="3" customFormat="1" ht="14.5" x14ac:dyDescent="0.35">
      <c r="A325" s="40">
        <v>98903</v>
      </c>
      <c r="B325" s="3" t="s">
        <v>120</v>
      </c>
      <c r="C325" s="35">
        <v>251.74700000000001</v>
      </c>
      <c r="D325" s="4">
        <v>125</v>
      </c>
      <c r="E325" s="36">
        <f t="shared" si="24"/>
        <v>2.013976</v>
      </c>
      <c r="F325" s="37">
        <v>114456640</v>
      </c>
      <c r="G325" s="35">
        <v>240.42000000000002</v>
      </c>
      <c r="H325" s="38">
        <f t="shared" si="20"/>
        <v>476069.54496298142</v>
      </c>
      <c r="I325" s="3">
        <v>1</v>
      </c>
      <c r="J325" s="4">
        <v>81</v>
      </c>
      <c r="K325" s="35">
        <f t="shared" si="21"/>
        <v>163.13205600000001</v>
      </c>
      <c r="L325" s="35">
        <f t="shared" si="22"/>
        <v>77.28794400000001</v>
      </c>
      <c r="M325" s="38">
        <f t="shared" si="23"/>
        <v>1480911.9518045399</v>
      </c>
      <c r="N325" s="3">
        <v>1</v>
      </c>
      <c r="O325" s="4"/>
    </row>
    <row r="326" spans="1:15" s="3" customFormat="1" ht="14.5" x14ac:dyDescent="0.35">
      <c r="A326" s="40">
        <v>43912</v>
      </c>
      <c r="B326" s="3" t="s">
        <v>358</v>
      </c>
      <c r="C326" s="35">
        <v>10945.438</v>
      </c>
      <c r="D326" s="4">
        <v>9940</v>
      </c>
      <c r="E326" s="36">
        <f t="shared" si="24"/>
        <v>1.1011507042253521</v>
      </c>
      <c r="F326" s="37">
        <v>4943279405</v>
      </c>
      <c r="G326" s="35">
        <v>12858.194</v>
      </c>
      <c r="H326" s="38">
        <f t="shared" si="20"/>
        <v>384445.85647097876</v>
      </c>
      <c r="I326" s="3">
        <v>1</v>
      </c>
      <c r="J326" s="4">
        <v>230</v>
      </c>
      <c r="K326" s="35">
        <f t="shared" si="21"/>
        <v>253.26466197183098</v>
      </c>
      <c r="L326" s="35">
        <f t="shared" si="22"/>
        <v>12604.929338028169</v>
      </c>
      <c r="M326" s="38">
        <f t="shared" si="23"/>
        <v>392170.3384791282</v>
      </c>
      <c r="N326" s="3">
        <v>1</v>
      </c>
      <c r="O326" s="4"/>
    </row>
    <row r="327" spans="1:15" s="3" customFormat="1" ht="14.5" x14ac:dyDescent="0.35">
      <c r="A327" s="40">
        <v>231902</v>
      </c>
      <c r="B327" s="3" t="s">
        <v>298</v>
      </c>
      <c r="C327" s="35">
        <v>474.25100000000003</v>
      </c>
      <c r="D327" s="4">
        <v>263</v>
      </c>
      <c r="E327" s="36">
        <f t="shared" si="24"/>
        <v>1.803235741444867</v>
      </c>
      <c r="F327" s="37">
        <v>1992579786</v>
      </c>
      <c r="G327" s="35">
        <v>467.18400000000003</v>
      </c>
      <c r="H327" s="38">
        <f t="shared" si="20"/>
        <v>4265085.6750231171</v>
      </c>
      <c r="I327" s="3">
        <v>1</v>
      </c>
      <c r="J327" s="4">
        <v>14</v>
      </c>
      <c r="K327" s="35">
        <f t="shared" si="21"/>
        <v>25.245300380228137</v>
      </c>
      <c r="L327" s="35">
        <f t="shared" si="22"/>
        <v>441.93869961977191</v>
      </c>
      <c r="M327" s="38">
        <f t="shared" si="23"/>
        <v>4508724.3722134847</v>
      </c>
      <c r="N327" s="3">
        <v>1</v>
      </c>
      <c r="O327" s="4"/>
    </row>
    <row r="328" spans="1:15" s="3" customFormat="1" ht="14.5" x14ac:dyDescent="0.35">
      <c r="A328" s="40">
        <v>192901</v>
      </c>
      <c r="B328" s="3" t="s">
        <v>255</v>
      </c>
      <c r="C328" s="35">
        <v>1311.8820000000001</v>
      </c>
      <c r="D328" s="4">
        <v>823</v>
      </c>
      <c r="E328" s="36">
        <f t="shared" si="24"/>
        <v>1.5940243013365736</v>
      </c>
      <c r="F328" s="37">
        <v>1819215192</v>
      </c>
      <c r="G328" s="35">
        <v>1403.8050000000001</v>
      </c>
      <c r="H328" s="38">
        <f t="shared" si="20"/>
        <v>1295917.3047538653</v>
      </c>
      <c r="I328" s="3">
        <v>1</v>
      </c>
      <c r="J328" s="4">
        <v>5</v>
      </c>
      <c r="K328" s="35">
        <f t="shared" si="21"/>
        <v>7.9701215066828679</v>
      </c>
      <c r="L328" s="35">
        <f t="shared" si="22"/>
        <v>1395.8348784933171</v>
      </c>
      <c r="M328" s="38">
        <f t="shared" si="23"/>
        <v>1303316.9037613426</v>
      </c>
      <c r="N328" s="3">
        <v>1</v>
      </c>
      <c r="O328" s="4"/>
    </row>
    <row r="329" spans="1:15" s="3" customFormat="1" ht="14.5" x14ac:dyDescent="0.35">
      <c r="A329" s="40">
        <v>45903</v>
      </c>
      <c r="B329" s="3" t="s">
        <v>363</v>
      </c>
      <c r="C329" s="35">
        <v>1988.6690000000001</v>
      </c>
      <c r="D329" s="4">
        <v>1318</v>
      </c>
      <c r="E329" s="36">
        <f t="shared" si="24"/>
        <v>1.5088535660091047</v>
      </c>
      <c r="F329" s="37">
        <v>744079150</v>
      </c>
      <c r="G329" s="35">
        <v>2060.087</v>
      </c>
      <c r="H329" s="38">
        <f t="shared" si="20"/>
        <v>361188.21680831927</v>
      </c>
      <c r="I329" s="3">
        <v>1</v>
      </c>
      <c r="J329" s="4">
        <v>105</v>
      </c>
      <c r="K329" s="35">
        <f t="shared" si="21"/>
        <v>158.42962443095598</v>
      </c>
      <c r="L329" s="35">
        <f t="shared" si="22"/>
        <v>1901.657375569044</v>
      </c>
      <c r="M329" s="38">
        <f t="shared" si="23"/>
        <v>391279.29119058308</v>
      </c>
      <c r="N329" s="3">
        <v>1</v>
      </c>
      <c r="O329" s="4"/>
    </row>
    <row r="330" spans="1:15" s="3" customFormat="1" ht="14.5" x14ac:dyDescent="0.35">
      <c r="A330" s="40">
        <v>93905</v>
      </c>
      <c r="B330" s="3" t="s">
        <v>116</v>
      </c>
      <c r="C330" s="35">
        <v>251.00400000000002</v>
      </c>
      <c r="D330" s="4">
        <v>151</v>
      </c>
      <c r="E330" s="36">
        <f t="shared" si="24"/>
        <v>1.6622781456953644</v>
      </c>
      <c r="F330" s="37">
        <v>134292005</v>
      </c>
      <c r="G330" s="35">
        <v>236.59800000000001</v>
      </c>
      <c r="H330" s="38">
        <f t="shared" si="20"/>
        <v>567595.68973533157</v>
      </c>
      <c r="I330" s="3">
        <v>1</v>
      </c>
      <c r="J330" s="4">
        <v>29</v>
      </c>
      <c r="K330" s="35">
        <f t="shared" si="21"/>
        <v>48.206066225165564</v>
      </c>
      <c r="L330" s="35">
        <f t="shared" si="22"/>
        <v>188.39193377483446</v>
      </c>
      <c r="M330" s="38">
        <f t="shared" si="23"/>
        <v>712833.09380169876</v>
      </c>
      <c r="N330" s="3">
        <v>1</v>
      </c>
      <c r="O330" s="4"/>
    </row>
    <row r="331" spans="1:15" s="3" customFormat="1" ht="14.5" x14ac:dyDescent="0.35">
      <c r="A331" s="40">
        <v>57916</v>
      </c>
      <c r="B331" s="3" t="s">
        <v>59</v>
      </c>
      <c r="C331" s="35">
        <v>48245.445999999996</v>
      </c>
      <c r="D331" s="4">
        <v>39158</v>
      </c>
      <c r="E331" s="36">
        <f t="shared" si="24"/>
        <v>1.2320712498084683</v>
      </c>
      <c r="F331" s="37">
        <v>19543700269</v>
      </c>
      <c r="G331" s="35">
        <v>48499.434000000001</v>
      </c>
      <c r="H331" s="38">
        <f t="shared" si="20"/>
        <v>402967.59481770446</v>
      </c>
      <c r="I331" s="3">
        <v>1</v>
      </c>
      <c r="J331" s="4">
        <v>450</v>
      </c>
      <c r="K331" s="35">
        <f t="shared" si="21"/>
        <v>554.43206241381074</v>
      </c>
      <c r="L331" s="35">
        <f t="shared" si="22"/>
        <v>47945.001937586188</v>
      </c>
      <c r="M331" s="38">
        <f t="shared" si="23"/>
        <v>407627.4789693738</v>
      </c>
      <c r="N331" s="3">
        <v>1</v>
      </c>
      <c r="O331" s="4"/>
    </row>
    <row r="332" spans="1:15" s="3" customFormat="1" ht="14.5" x14ac:dyDescent="0.35">
      <c r="A332" s="40">
        <v>161912</v>
      </c>
      <c r="B332" s="3" t="s">
        <v>207</v>
      </c>
      <c r="C332" s="35">
        <v>896.34100000000001</v>
      </c>
      <c r="D332" s="4">
        <v>611</v>
      </c>
      <c r="E332" s="36">
        <f t="shared" si="24"/>
        <v>1.4670065466448445</v>
      </c>
      <c r="F332" s="37">
        <v>706266130</v>
      </c>
      <c r="G332" s="35">
        <v>923.803</v>
      </c>
      <c r="H332" s="38">
        <f t="shared" si="20"/>
        <v>764520.28192157857</v>
      </c>
      <c r="I332" s="3">
        <v>1</v>
      </c>
      <c r="J332" s="4">
        <v>170</v>
      </c>
      <c r="K332" s="35">
        <f t="shared" si="21"/>
        <v>249.39111292962357</v>
      </c>
      <c r="L332" s="35">
        <f t="shared" si="22"/>
        <v>674.41188707037645</v>
      </c>
      <c r="M332" s="38">
        <f t="shared" si="23"/>
        <v>1047232.6237723914</v>
      </c>
      <c r="N332" s="3">
        <v>1</v>
      </c>
      <c r="O332" s="4"/>
    </row>
    <row r="333" spans="1:15" s="3" customFormat="1" ht="14.5" x14ac:dyDescent="0.35">
      <c r="A333" s="40">
        <v>166904</v>
      </c>
      <c r="B333" s="3" t="s">
        <v>213</v>
      </c>
      <c r="C333" s="35">
        <v>2062.5940000000001</v>
      </c>
      <c r="D333" s="4">
        <v>1536</v>
      </c>
      <c r="E333" s="36">
        <f t="shared" si="24"/>
        <v>1.3428346354166667</v>
      </c>
      <c r="F333" s="37">
        <v>865550372</v>
      </c>
      <c r="G333" s="35">
        <v>2035.7650000000001</v>
      </c>
      <c r="H333" s="38">
        <f t="shared" si="20"/>
        <v>425172.04687181476</v>
      </c>
      <c r="I333" s="3">
        <v>1</v>
      </c>
      <c r="J333" s="4">
        <v>36</v>
      </c>
      <c r="K333" s="35">
        <f t="shared" si="21"/>
        <v>48.342046875000001</v>
      </c>
      <c r="L333" s="35">
        <f t="shared" si="22"/>
        <v>1987.422953125</v>
      </c>
      <c r="M333" s="38">
        <f t="shared" si="23"/>
        <v>435513.92552804068</v>
      </c>
      <c r="N333" s="3">
        <v>1</v>
      </c>
      <c r="O333" s="4"/>
    </row>
    <row r="334" spans="1:15" s="3" customFormat="1" ht="14.5" x14ac:dyDescent="0.35">
      <c r="A334" s="40">
        <v>69901</v>
      </c>
      <c r="B334" s="3" t="s">
        <v>78</v>
      </c>
      <c r="C334" s="35">
        <v>549.08500000000004</v>
      </c>
      <c r="D334" s="4">
        <v>282</v>
      </c>
      <c r="E334" s="36">
        <f t="shared" si="24"/>
        <v>1.9471099290780143</v>
      </c>
      <c r="F334" s="37">
        <v>333092799</v>
      </c>
      <c r="G334" s="35">
        <v>534.31799999999998</v>
      </c>
      <c r="H334" s="38">
        <f t="shared" si="20"/>
        <v>623398.04947615461</v>
      </c>
      <c r="I334" s="3">
        <v>1</v>
      </c>
      <c r="J334" s="4">
        <v>9</v>
      </c>
      <c r="K334" s="35">
        <f t="shared" si="21"/>
        <v>17.523989361702128</v>
      </c>
      <c r="L334" s="35">
        <f t="shared" si="22"/>
        <v>516.79401063829789</v>
      </c>
      <c r="M334" s="38">
        <f t="shared" si="23"/>
        <v>644536.879575275</v>
      </c>
      <c r="N334" s="3">
        <v>1</v>
      </c>
      <c r="O334" s="4"/>
    </row>
    <row r="335" spans="1:15" s="3" customFormat="1" ht="14.5" x14ac:dyDescent="0.35">
      <c r="A335" s="40">
        <v>199901</v>
      </c>
      <c r="B335" s="3" t="s">
        <v>265</v>
      </c>
      <c r="C335" s="35">
        <v>18257.010000000002</v>
      </c>
      <c r="D335" s="4">
        <v>15693</v>
      </c>
      <c r="E335" s="36">
        <f t="shared" si="24"/>
        <v>1.1633855859300326</v>
      </c>
      <c r="F335" s="37">
        <v>7703003246</v>
      </c>
      <c r="G335" s="35">
        <v>18413.315000000002</v>
      </c>
      <c r="H335" s="38">
        <f t="shared" si="20"/>
        <v>418338.75355958444</v>
      </c>
      <c r="I335" s="3">
        <v>1</v>
      </c>
      <c r="J335" s="4">
        <v>266</v>
      </c>
      <c r="K335" s="35">
        <f t="shared" si="21"/>
        <v>309.4605658573887</v>
      </c>
      <c r="L335" s="35">
        <f t="shared" si="22"/>
        <v>18103.854434142613</v>
      </c>
      <c r="M335" s="38">
        <f t="shared" si="23"/>
        <v>425489.68088655587</v>
      </c>
      <c r="N335" s="3">
        <v>1</v>
      </c>
      <c r="O335" s="4"/>
    </row>
    <row r="336" spans="1:15" s="3" customFormat="1" ht="14.5" x14ac:dyDescent="0.35">
      <c r="A336" s="40">
        <v>246909</v>
      </c>
      <c r="B336" s="3" t="s">
        <v>315</v>
      </c>
      <c r="C336" s="35">
        <v>56230.476999999999</v>
      </c>
      <c r="D336" s="4">
        <v>48141</v>
      </c>
      <c r="E336" s="36">
        <f t="shared" si="24"/>
        <v>1.1680371616709249</v>
      </c>
      <c r="F336" s="37">
        <v>30243974760</v>
      </c>
      <c r="G336" s="35">
        <v>57083.752999999997</v>
      </c>
      <c r="H336" s="38">
        <f t="shared" si="20"/>
        <v>529817.56052374491</v>
      </c>
      <c r="I336" s="3">
        <v>1</v>
      </c>
      <c r="J336" s="4">
        <v>477</v>
      </c>
      <c r="K336" s="35">
        <f t="shared" si="21"/>
        <v>557.15372611703117</v>
      </c>
      <c r="L336" s="35">
        <f t="shared" si="22"/>
        <v>56526.599273882966</v>
      </c>
      <c r="M336" s="38">
        <f t="shared" si="23"/>
        <v>535039.70075153012</v>
      </c>
      <c r="N336" s="3">
        <v>1</v>
      </c>
      <c r="O336" s="4"/>
    </row>
    <row r="337" spans="1:15" s="3" customFormat="1" ht="14.5" x14ac:dyDescent="0.35">
      <c r="A337" s="40">
        <v>75908</v>
      </c>
      <c r="B337" s="3" t="s">
        <v>87</v>
      </c>
      <c r="C337" s="35">
        <v>445.88600000000002</v>
      </c>
      <c r="D337" s="4">
        <v>281</v>
      </c>
      <c r="E337" s="36">
        <f t="shared" si="24"/>
        <v>1.5867829181494664</v>
      </c>
      <c r="F337" s="37">
        <v>280386866</v>
      </c>
      <c r="G337" s="35">
        <v>465.702</v>
      </c>
      <c r="H337" s="38">
        <f t="shared" si="20"/>
        <v>602073.57065247733</v>
      </c>
      <c r="I337" s="3">
        <v>1</v>
      </c>
      <c r="J337" s="4">
        <v>82</v>
      </c>
      <c r="K337" s="35">
        <f t="shared" si="21"/>
        <v>130.11619928825624</v>
      </c>
      <c r="L337" s="35">
        <f t="shared" si="22"/>
        <v>335.58580071174379</v>
      </c>
      <c r="M337" s="38">
        <f t="shared" si="23"/>
        <v>835514.68925481231</v>
      </c>
      <c r="N337" s="3">
        <v>1</v>
      </c>
      <c r="O337" s="4"/>
    </row>
    <row r="338" spans="1:15" s="3" customFormat="1" ht="14.5" x14ac:dyDescent="0.35">
      <c r="A338" s="40">
        <v>139908</v>
      </c>
      <c r="B338" s="3" t="s">
        <v>377</v>
      </c>
      <c r="C338" s="35">
        <v>303.82300000000004</v>
      </c>
      <c r="D338" s="4">
        <v>177</v>
      </c>
      <c r="E338" s="36">
        <f t="shared" si="24"/>
        <v>1.7165141242937856</v>
      </c>
      <c r="F338" s="37">
        <v>120146939</v>
      </c>
      <c r="G338" s="35">
        <v>275.59700000000004</v>
      </c>
      <c r="H338" s="38">
        <f t="shared" si="20"/>
        <v>435951.54881947185</v>
      </c>
      <c r="I338" s="3">
        <v>1</v>
      </c>
      <c r="J338" s="4">
        <v>31</v>
      </c>
      <c r="K338" s="35">
        <f t="shared" si="21"/>
        <v>53.211937853107351</v>
      </c>
      <c r="L338" s="35">
        <f t="shared" si="22"/>
        <v>222.38506214689269</v>
      </c>
      <c r="M338" s="38">
        <f t="shared" si="23"/>
        <v>540265.33005458326</v>
      </c>
      <c r="N338" s="3">
        <v>1</v>
      </c>
      <c r="O338" s="4"/>
    </row>
    <row r="339" spans="1:15" s="3" customFormat="1" ht="14.5" x14ac:dyDescent="0.35">
      <c r="A339" s="40">
        <v>237905</v>
      </c>
      <c r="B339" s="3" t="s">
        <v>409</v>
      </c>
      <c r="C339" s="35">
        <v>3228.1150000000002</v>
      </c>
      <c r="D339" s="4">
        <v>2336</v>
      </c>
      <c r="E339" s="36">
        <f t="shared" si="24"/>
        <v>1.3818985445205481</v>
      </c>
      <c r="F339" s="37">
        <v>1089228508</v>
      </c>
      <c r="G339" s="35">
        <v>3278.4180000000001</v>
      </c>
      <c r="H339" s="38">
        <f t="shared" si="20"/>
        <v>332242.10823635058</v>
      </c>
      <c r="I339" s="3">
        <v>1</v>
      </c>
      <c r="J339" s="4">
        <v>62</v>
      </c>
      <c r="K339" s="35">
        <f t="shared" si="21"/>
        <v>85.677709760273984</v>
      </c>
      <c r="L339" s="35">
        <f t="shared" si="22"/>
        <v>3192.7402902397262</v>
      </c>
      <c r="M339" s="38">
        <f t="shared" si="23"/>
        <v>341157.8797466848</v>
      </c>
      <c r="N339" s="3">
        <v>1</v>
      </c>
      <c r="O339" s="4"/>
    </row>
    <row r="340" spans="1:15" s="3" customFormat="1" ht="14.5" x14ac:dyDescent="0.35">
      <c r="A340" s="40">
        <v>128903</v>
      </c>
      <c r="B340" s="3" t="s">
        <v>164</v>
      </c>
      <c r="C340" s="35">
        <v>428.24400000000003</v>
      </c>
      <c r="D340" s="4">
        <v>284</v>
      </c>
      <c r="E340" s="36">
        <f t="shared" si="24"/>
        <v>1.5079014084507043</v>
      </c>
      <c r="F340" s="37">
        <v>314320207</v>
      </c>
      <c r="G340" s="35">
        <v>441.49700000000001</v>
      </c>
      <c r="H340" s="38">
        <f t="shared" si="20"/>
        <v>711941.88635483361</v>
      </c>
      <c r="I340" s="3">
        <v>1</v>
      </c>
      <c r="J340" s="4">
        <v>10</v>
      </c>
      <c r="K340" s="35">
        <f t="shared" si="21"/>
        <v>15.079014084507044</v>
      </c>
      <c r="L340" s="35">
        <f t="shared" si="22"/>
        <v>426.41798591549298</v>
      </c>
      <c r="M340" s="38">
        <f t="shared" si="23"/>
        <v>737117.61084648909</v>
      </c>
      <c r="N340" s="3">
        <v>1</v>
      </c>
      <c r="O340" s="4"/>
    </row>
    <row r="341" spans="1:15" s="3" customFormat="1" ht="14.5" x14ac:dyDescent="0.35">
      <c r="A341" s="40">
        <v>232902</v>
      </c>
      <c r="B341" s="3" t="s">
        <v>386</v>
      </c>
      <c r="C341" s="35">
        <v>936.62300000000005</v>
      </c>
      <c r="D341" s="4">
        <v>498</v>
      </c>
      <c r="E341" s="36">
        <f t="shared" si="24"/>
        <v>1.8807690763052209</v>
      </c>
      <c r="F341" s="37">
        <v>334867021</v>
      </c>
      <c r="G341" s="35">
        <v>926.31100000000004</v>
      </c>
      <c r="H341" s="38">
        <f t="shared" si="20"/>
        <v>361506.03954827267</v>
      </c>
      <c r="I341" s="3">
        <v>1</v>
      </c>
      <c r="J341" s="4">
        <v>60</v>
      </c>
      <c r="K341" s="35">
        <f t="shared" si="21"/>
        <v>112.84614457831326</v>
      </c>
      <c r="L341" s="35">
        <f t="shared" si="22"/>
        <v>813.46485542168682</v>
      </c>
      <c r="M341" s="38">
        <f t="shared" si="23"/>
        <v>411655.17940711824</v>
      </c>
      <c r="N341" s="3">
        <v>1</v>
      </c>
      <c r="O341" s="4"/>
    </row>
    <row r="342" spans="1:15" s="3" customFormat="1" ht="14.5" x14ac:dyDescent="0.35">
      <c r="A342" s="40">
        <v>123913</v>
      </c>
      <c r="B342" s="3" t="s">
        <v>159</v>
      </c>
      <c r="C342" s="35">
        <v>646.03600000000006</v>
      </c>
      <c r="D342" s="4">
        <v>355</v>
      </c>
      <c r="E342" s="36">
        <f t="shared" si="24"/>
        <v>1.8198197183098592</v>
      </c>
      <c r="F342" s="37">
        <v>563289547</v>
      </c>
      <c r="G342" s="35">
        <v>685.49599999999998</v>
      </c>
      <c r="H342" s="38">
        <f t="shared" ref="H342:H405" si="25">F342/G342</f>
        <v>821725.50532752927</v>
      </c>
      <c r="I342" s="3">
        <v>1</v>
      </c>
      <c r="J342" s="4">
        <v>319</v>
      </c>
      <c r="K342" s="35">
        <f t="shared" ref="K342:K405" si="26">E342*J342</f>
        <v>580.52249014084509</v>
      </c>
      <c r="L342" s="35">
        <f t="shared" ref="L342:L405" si="27">IF(G342-K342&gt;0,G342-K342,((D342-J342)*E342))</f>
        <v>104.97350985915489</v>
      </c>
      <c r="M342" s="38">
        <f t="shared" ref="M342:M405" si="28">F342/L342</f>
        <v>5366016.1287907502</v>
      </c>
      <c r="N342" s="3">
        <v>1</v>
      </c>
      <c r="O342" s="4"/>
    </row>
    <row r="343" spans="1:15" s="3" customFormat="1" ht="14.5" x14ac:dyDescent="0.35">
      <c r="A343" s="40">
        <v>169911</v>
      </c>
      <c r="B343" s="3" t="s">
        <v>221</v>
      </c>
      <c r="C343" s="35">
        <v>430.15000000000003</v>
      </c>
      <c r="D343" s="4">
        <v>262</v>
      </c>
      <c r="E343" s="36">
        <f t="shared" ref="E343:E406" si="29">C343/D343</f>
        <v>1.6417938931297711</v>
      </c>
      <c r="F343" s="37">
        <v>189070481</v>
      </c>
      <c r="G343" s="35">
        <v>391.54400000000004</v>
      </c>
      <c r="H343" s="38">
        <f t="shared" si="25"/>
        <v>482884.37825633894</v>
      </c>
      <c r="I343" s="3">
        <v>1</v>
      </c>
      <c r="J343" s="4">
        <v>28</v>
      </c>
      <c r="K343" s="35">
        <f t="shared" si="26"/>
        <v>45.970229007633591</v>
      </c>
      <c r="L343" s="35">
        <f t="shared" si="27"/>
        <v>345.57377099236646</v>
      </c>
      <c r="M343" s="38">
        <f t="shared" si="28"/>
        <v>547120.4613042709</v>
      </c>
      <c r="N343" s="3">
        <v>1</v>
      </c>
      <c r="O343" s="4"/>
    </row>
    <row r="344" spans="1:15" s="3" customFormat="1" ht="14.5" x14ac:dyDescent="0.35">
      <c r="A344" s="40">
        <v>14908</v>
      </c>
      <c r="B344" s="3" t="s">
        <v>7</v>
      </c>
      <c r="C344" s="35">
        <v>2092.6579999999999</v>
      </c>
      <c r="D344" s="4">
        <v>1747</v>
      </c>
      <c r="E344" s="36">
        <f t="shared" si="29"/>
        <v>1.1978580423583285</v>
      </c>
      <c r="F344" s="37">
        <v>734203271</v>
      </c>
      <c r="G344" s="35">
        <v>2166.299</v>
      </c>
      <c r="H344" s="38">
        <f t="shared" si="25"/>
        <v>338920.56036585901</v>
      </c>
      <c r="I344" s="3">
        <v>1</v>
      </c>
      <c r="J344" s="4">
        <v>246</v>
      </c>
      <c r="K344" s="35">
        <f t="shared" si="26"/>
        <v>294.67307842014878</v>
      </c>
      <c r="L344" s="35">
        <f t="shared" si="27"/>
        <v>1871.6259215798511</v>
      </c>
      <c r="M344" s="38">
        <f t="shared" si="28"/>
        <v>392280.9908404423</v>
      </c>
      <c r="N344" s="3">
        <v>1</v>
      </c>
      <c r="O344" s="4"/>
    </row>
    <row r="345" spans="1:15" s="3" customFormat="1" ht="14.5" x14ac:dyDescent="0.35">
      <c r="A345" s="40">
        <v>203901</v>
      </c>
      <c r="B345" s="3" t="s">
        <v>269</v>
      </c>
      <c r="C345" s="35">
        <v>1195.8870000000002</v>
      </c>
      <c r="D345" s="4">
        <v>734</v>
      </c>
      <c r="E345" s="36">
        <f t="shared" si="29"/>
        <v>1.6292738419618531</v>
      </c>
      <c r="F345" s="37">
        <v>385908531</v>
      </c>
      <c r="G345" s="35">
        <v>1196.123</v>
      </c>
      <c r="H345" s="38">
        <f t="shared" si="25"/>
        <v>322632.81535427377</v>
      </c>
      <c r="I345" s="3">
        <v>1</v>
      </c>
      <c r="J345" s="4">
        <v>10</v>
      </c>
      <c r="K345" s="35">
        <f t="shared" si="26"/>
        <v>16.29273841961853</v>
      </c>
      <c r="L345" s="35">
        <f t="shared" si="27"/>
        <v>1179.8302615803816</v>
      </c>
      <c r="M345" s="38">
        <f t="shared" si="28"/>
        <v>327088.17833090317</v>
      </c>
      <c r="N345" s="3">
        <v>1</v>
      </c>
      <c r="O345" s="4"/>
    </row>
    <row r="346" spans="1:15" s="3" customFormat="1" ht="14.5" x14ac:dyDescent="0.35">
      <c r="A346" s="40">
        <v>214902</v>
      </c>
      <c r="B346" s="3" t="s">
        <v>282</v>
      </c>
      <c r="C346" s="35">
        <v>421.197</v>
      </c>
      <c r="D346" s="4">
        <v>244</v>
      </c>
      <c r="E346" s="36">
        <f t="shared" si="29"/>
        <v>1.7262172131147542</v>
      </c>
      <c r="F346" s="37">
        <v>161988321</v>
      </c>
      <c r="G346" s="35">
        <v>397.62200000000001</v>
      </c>
      <c r="H346" s="38">
        <f t="shared" si="25"/>
        <v>407392.75241309585</v>
      </c>
      <c r="I346" s="3">
        <v>1</v>
      </c>
      <c r="J346" s="4">
        <v>46</v>
      </c>
      <c r="K346" s="35">
        <f t="shared" si="26"/>
        <v>79.405991803278695</v>
      </c>
      <c r="L346" s="35">
        <f t="shared" si="27"/>
        <v>318.2160081967213</v>
      </c>
      <c r="M346" s="38">
        <f t="shared" si="28"/>
        <v>509051.45193028357</v>
      </c>
      <c r="N346" s="3">
        <v>1</v>
      </c>
      <c r="O346" s="4"/>
    </row>
    <row r="347" spans="1:15" s="3" customFormat="1" ht="14.5" x14ac:dyDescent="0.35">
      <c r="A347" s="40">
        <v>105902</v>
      </c>
      <c r="B347" s="3" t="s">
        <v>134</v>
      </c>
      <c r="C347" s="35">
        <v>10048.398999999999</v>
      </c>
      <c r="D347" s="4">
        <v>8069</v>
      </c>
      <c r="E347" s="36">
        <f t="shared" si="29"/>
        <v>1.2453090841492129</v>
      </c>
      <c r="F347" s="37">
        <v>4682325586</v>
      </c>
      <c r="G347" s="35">
        <v>10135.789000000001</v>
      </c>
      <c r="H347" s="38">
        <f t="shared" si="25"/>
        <v>461959.65464553371</v>
      </c>
      <c r="I347" s="3">
        <v>1</v>
      </c>
      <c r="J347" s="4">
        <v>32</v>
      </c>
      <c r="K347" s="35">
        <f t="shared" si="26"/>
        <v>39.849890692774814</v>
      </c>
      <c r="L347" s="35">
        <f t="shared" si="27"/>
        <v>10095.939109307226</v>
      </c>
      <c r="M347" s="38">
        <f t="shared" si="28"/>
        <v>463783.06518147141</v>
      </c>
      <c r="N347" s="3">
        <v>1</v>
      </c>
      <c r="O347" s="4"/>
    </row>
    <row r="348" spans="1:15" s="3" customFormat="1" ht="14.5" x14ac:dyDescent="0.35">
      <c r="A348" s="40">
        <v>58909</v>
      </c>
      <c r="B348" s="3" t="s">
        <v>64</v>
      </c>
      <c r="C348" s="35">
        <v>375.99400000000003</v>
      </c>
      <c r="D348" s="4">
        <v>228</v>
      </c>
      <c r="E348" s="36">
        <f t="shared" si="29"/>
        <v>1.6490964912280703</v>
      </c>
      <c r="F348" s="37">
        <v>535841135</v>
      </c>
      <c r="G348" s="35">
        <v>379.75</v>
      </c>
      <c r="H348" s="38">
        <f t="shared" si="25"/>
        <v>1411036.5635286372</v>
      </c>
      <c r="I348" s="3">
        <v>1</v>
      </c>
      <c r="J348" s="4">
        <v>92</v>
      </c>
      <c r="K348" s="35">
        <f t="shared" si="26"/>
        <v>151.71687719298248</v>
      </c>
      <c r="L348" s="35">
        <f t="shared" si="27"/>
        <v>228.03312280701752</v>
      </c>
      <c r="M348" s="38">
        <f t="shared" si="28"/>
        <v>2349839.0426967829</v>
      </c>
      <c r="N348" s="3">
        <v>1</v>
      </c>
      <c r="O348" s="4"/>
    </row>
    <row r="349" spans="1:15" s="3" customFormat="1" ht="14.5" x14ac:dyDescent="0.35">
      <c r="A349" s="40">
        <v>182904</v>
      </c>
      <c r="B349" s="3" t="s">
        <v>241</v>
      </c>
      <c r="C349" s="35">
        <v>697.93500000000006</v>
      </c>
      <c r="D349" s="4">
        <v>458</v>
      </c>
      <c r="E349" s="36">
        <f t="shared" si="29"/>
        <v>1.5238755458515285</v>
      </c>
      <c r="F349" s="37">
        <v>268534512</v>
      </c>
      <c r="G349" s="35">
        <v>719.19</v>
      </c>
      <c r="H349" s="38">
        <f t="shared" si="25"/>
        <v>373384.65773995745</v>
      </c>
      <c r="I349" s="3">
        <v>1</v>
      </c>
      <c r="J349" s="4">
        <v>52</v>
      </c>
      <c r="K349" s="35">
        <f t="shared" si="26"/>
        <v>79.241528384279476</v>
      </c>
      <c r="L349" s="35">
        <f t="shared" si="27"/>
        <v>639.94847161572056</v>
      </c>
      <c r="M349" s="38">
        <f t="shared" si="28"/>
        <v>419618.95982345735</v>
      </c>
      <c r="N349" s="3">
        <v>1</v>
      </c>
      <c r="O349" s="4"/>
    </row>
    <row r="350" spans="1:15" s="3" customFormat="1" ht="14.5" x14ac:dyDescent="0.35">
      <c r="A350" s="40">
        <v>75903</v>
      </c>
      <c r="B350" s="3" t="s">
        <v>85</v>
      </c>
      <c r="C350" s="35">
        <v>1144.4480000000001</v>
      </c>
      <c r="D350" s="4">
        <v>750</v>
      </c>
      <c r="E350" s="36">
        <f t="shared" si="29"/>
        <v>1.5259306666666668</v>
      </c>
      <c r="F350" s="37">
        <v>430816331</v>
      </c>
      <c r="G350" s="35">
        <v>1138.5720000000001</v>
      </c>
      <c r="H350" s="38">
        <f t="shared" si="25"/>
        <v>378383.03682156239</v>
      </c>
      <c r="I350" s="3">
        <v>1</v>
      </c>
      <c r="J350" s="4">
        <v>47</v>
      </c>
      <c r="K350" s="35">
        <f t="shared" si="26"/>
        <v>71.718741333333341</v>
      </c>
      <c r="L350" s="35">
        <f t="shared" si="27"/>
        <v>1066.8532586666668</v>
      </c>
      <c r="M350" s="38">
        <f t="shared" si="28"/>
        <v>403819.67013760278</v>
      </c>
      <c r="N350" s="3">
        <v>1</v>
      </c>
      <c r="O350" s="4"/>
    </row>
    <row r="351" spans="1:15" s="3" customFormat="1" ht="14.5" x14ac:dyDescent="0.35">
      <c r="A351" s="40">
        <v>94901</v>
      </c>
      <c r="B351" s="3" t="s">
        <v>370</v>
      </c>
      <c r="C351" s="35">
        <v>8751.6310000000012</v>
      </c>
      <c r="D351" s="4">
        <v>7379</v>
      </c>
      <c r="E351" s="36">
        <f t="shared" si="29"/>
        <v>1.1860185662013825</v>
      </c>
      <c r="F351" s="37">
        <v>2929736433</v>
      </c>
      <c r="G351" s="35">
        <v>8834.7150000000001</v>
      </c>
      <c r="H351" s="38">
        <f t="shared" si="25"/>
        <v>331616.40562259225</v>
      </c>
      <c r="I351" s="3">
        <v>1</v>
      </c>
      <c r="J351" s="4">
        <v>32</v>
      </c>
      <c r="K351" s="35">
        <f t="shared" si="26"/>
        <v>37.952594118444239</v>
      </c>
      <c r="L351" s="35">
        <f t="shared" si="27"/>
        <v>8796.7624058815563</v>
      </c>
      <c r="M351" s="38">
        <f t="shared" si="28"/>
        <v>333047.12550166919</v>
      </c>
      <c r="N351" s="3">
        <v>1</v>
      </c>
      <c r="O351" s="4"/>
    </row>
    <row r="352" spans="1:15" s="3" customFormat="1" ht="14.5" x14ac:dyDescent="0.35">
      <c r="A352" s="40">
        <v>83903</v>
      </c>
      <c r="B352" s="3" t="s">
        <v>96</v>
      </c>
      <c r="C352" s="35">
        <v>3510.172</v>
      </c>
      <c r="D352" s="4">
        <v>2806</v>
      </c>
      <c r="E352" s="36">
        <f t="shared" si="29"/>
        <v>1.250952245188881</v>
      </c>
      <c r="F352" s="37">
        <v>2542321186</v>
      </c>
      <c r="G352" s="35">
        <v>3569.0170000000003</v>
      </c>
      <c r="H352" s="38">
        <f t="shared" si="25"/>
        <v>712330.92641475226</v>
      </c>
      <c r="I352" s="3">
        <v>1</v>
      </c>
      <c r="J352" s="4">
        <v>11</v>
      </c>
      <c r="K352" s="35">
        <f t="shared" si="26"/>
        <v>13.760474697077692</v>
      </c>
      <c r="L352" s="35">
        <f t="shared" si="27"/>
        <v>3555.2565253029225</v>
      </c>
      <c r="M352" s="38">
        <f t="shared" si="28"/>
        <v>715087.97407618398</v>
      </c>
      <c r="N352" s="3">
        <v>1</v>
      </c>
      <c r="O352" s="4"/>
    </row>
    <row r="353" spans="1:15" s="3" customFormat="1" ht="14.5" x14ac:dyDescent="0.35">
      <c r="A353" s="40">
        <v>101924</v>
      </c>
      <c r="B353" s="3" t="s">
        <v>127</v>
      </c>
      <c r="C353" s="35">
        <v>10952.647000000001</v>
      </c>
      <c r="D353" s="4">
        <v>8727</v>
      </c>
      <c r="E353" s="36">
        <f t="shared" si="29"/>
        <v>1.2550300217715138</v>
      </c>
      <c r="F353" s="37">
        <v>5280378688</v>
      </c>
      <c r="G353" s="35">
        <v>11272.118</v>
      </c>
      <c r="H353" s="38">
        <f t="shared" si="25"/>
        <v>468446.00881573453</v>
      </c>
      <c r="I353" s="3">
        <v>1</v>
      </c>
      <c r="J353" s="4">
        <v>98</v>
      </c>
      <c r="K353" s="35">
        <f t="shared" si="26"/>
        <v>122.99294213360835</v>
      </c>
      <c r="L353" s="35">
        <f t="shared" si="27"/>
        <v>11149.125057866391</v>
      </c>
      <c r="M353" s="38">
        <f t="shared" si="28"/>
        <v>473613.72848485265</v>
      </c>
      <c r="N353" s="3">
        <v>1</v>
      </c>
      <c r="O353" s="4"/>
    </row>
    <row r="354" spans="1:15" s="3" customFormat="1" ht="14.5" x14ac:dyDescent="0.35">
      <c r="A354" s="40">
        <v>143903</v>
      </c>
      <c r="B354" s="3" t="s">
        <v>182</v>
      </c>
      <c r="C354" s="35">
        <v>916.84700000000009</v>
      </c>
      <c r="D354" s="4">
        <v>612</v>
      </c>
      <c r="E354" s="36">
        <f t="shared" si="29"/>
        <v>1.4981160130718956</v>
      </c>
      <c r="F354" s="37">
        <v>568895832</v>
      </c>
      <c r="G354" s="35">
        <v>896.78899999999999</v>
      </c>
      <c r="H354" s="38">
        <f t="shared" si="25"/>
        <v>634369.77036961878</v>
      </c>
      <c r="I354" s="3">
        <v>1</v>
      </c>
      <c r="J354" s="4">
        <v>38</v>
      </c>
      <c r="K354" s="35">
        <f t="shared" si="26"/>
        <v>56.928408496732033</v>
      </c>
      <c r="L354" s="35">
        <f t="shared" si="27"/>
        <v>839.86059150326798</v>
      </c>
      <c r="M354" s="38">
        <f t="shared" si="28"/>
        <v>677369.36076704389</v>
      </c>
      <c r="N354" s="3">
        <v>1</v>
      </c>
      <c r="O354" s="4"/>
    </row>
    <row r="355" spans="1:15" s="3" customFormat="1" ht="14.5" x14ac:dyDescent="0.35">
      <c r="A355" s="40">
        <v>115902</v>
      </c>
      <c r="B355" s="3" t="s">
        <v>373</v>
      </c>
      <c r="C355" s="35">
        <v>286.25</v>
      </c>
      <c r="D355" s="4">
        <v>123</v>
      </c>
      <c r="E355" s="36">
        <f t="shared" si="29"/>
        <v>2.3272357723577235</v>
      </c>
      <c r="F355" s="37">
        <v>109852825</v>
      </c>
      <c r="G355" s="35">
        <v>281.06600000000003</v>
      </c>
      <c r="H355" s="38">
        <f t="shared" si="25"/>
        <v>390843.52073890116</v>
      </c>
      <c r="I355" s="3">
        <v>1</v>
      </c>
      <c r="J355" s="4">
        <v>9</v>
      </c>
      <c r="K355" s="35">
        <f t="shared" si="26"/>
        <v>20.945121951219512</v>
      </c>
      <c r="L355" s="35">
        <f t="shared" si="27"/>
        <v>260.12087804878053</v>
      </c>
      <c r="M355" s="38">
        <f t="shared" si="28"/>
        <v>422314.52478566242</v>
      </c>
      <c r="N355" s="3">
        <v>1</v>
      </c>
      <c r="O355" s="4"/>
    </row>
    <row r="356" spans="1:15" s="3" customFormat="1" ht="14.5" x14ac:dyDescent="0.35">
      <c r="A356" s="40">
        <v>23902</v>
      </c>
      <c r="B356" s="3" t="s">
        <v>350</v>
      </c>
      <c r="C356" s="35">
        <v>363.41300000000001</v>
      </c>
      <c r="D356" s="4">
        <v>195</v>
      </c>
      <c r="E356" s="36">
        <f t="shared" si="29"/>
        <v>1.8636564102564104</v>
      </c>
      <c r="F356" s="37">
        <v>333859437</v>
      </c>
      <c r="G356" s="35">
        <v>344.78399999999999</v>
      </c>
      <c r="H356" s="38">
        <f t="shared" si="25"/>
        <v>968314.76228595292</v>
      </c>
      <c r="I356" s="3">
        <v>1</v>
      </c>
      <c r="J356" s="4">
        <v>31</v>
      </c>
      <c r="K356" s="35">
        <f t="shared" si="26"/>
        <v>57.773348717948721</v>
      </c>
      <c r="L356" s="35">
        <f t="shared" si="27"/>
        <v>287.0106512820513</v>
      </c>
      <c r="M356" s="38">
        <f t="shared" si="28"/>
        <v>1163230.1292954783</v>
      </c>
      <c r="N356" s="3">
        <v>1</v>
      </c>
      <c r="O356" s="4"/>
    </row>
    <row r="357" spans="1:15" s="3" customFormat="1" ht="14.5" x14ac:dyDescent="0.35">
      <c r="A357" s="40">
        <v>49909</v>
      </c>
      <c r="B357" s="3" t="s">
        <v>52</v>
      </c>
      <c r="C357" s="35">
        <v>130.92099999999999</v>
      </c>
      <c r="D357" s="4">
        <v>80</v>
      </c>
      <c r="E357" s="36">
        <f t="shared" si="29"/>
        <v>1.6365124999999998</v>
      </c>
      <c r="F357" s="37">
        <v>108674019</v>
      </c>
      <c r="G357" s="35">
        <v>131.804</v>
      </c>
      <c r="H357" s="38">
        <f t="shared" si="25"/>
        <v>824512.29856453522</v>
      </c>
      <c r="I357" s="3">
        <v>1</v>
      </c>
      <c r="J357" s="4">
        <v>42</v>
      </c>
      <c r="K357" s="35">
        <f t="shared" si="26"/>
        <v>68.733524999999986</v>
      </c>
      <c r="L357" s="35">
        <f t="shared" si="27"/>
        <v>63.070475000000016</v>
      </c>
      <c r="M357" s="38">
        <f t="shared" si="28"/>
        <v>1723056.9295696595</v>
      </c>
      <c r="N357" s="3">
        <v>1</v>
      </c>
      <c r="O357" s="4"/>
    </row>
    <row r="358" spans="1:15" s="3" customFormat="1" ht="14.5" x14ac:dyDescent="0.35">
      <c r="A358" s="40">
        <v>249908</v>
      </c>
      <c r="B358" s="3" t="s">
        <v>323</v>
      </c>
      <c r="C358" s="35">
        <v>412.791</v>
      </c>
      <c r="D358" s="4">
        <v>244</v>
      </c>
      <c r="E358" s="36">
        <f t="shared" si="29"/>
        <v>1.691766393442623</v>
      </c>
      <c r="F358" s="37">
        <v>256434667</v>
      </c>
      <c r="G358" s="35">
        <v>400.61100000000005</v>
      </c>
      <c r="H358" s="38">
        <f t="shared" si="25"/>
        <v>640108.90115348797</v>
      </c>
      <c r="I358" s="3">
        <v>1</v>
      </c>
      <c r="J358" s="4">
        <v>25</v>
      </c>
      <c r="K358" s="35">
        <f t="shared" si="26"/>
        <v>42.294159836065575</v>
      </c>
      <c r="L358" s="35">
        <f t="shared" si="27"/>
        <v>358.31684016393444</v>
      </c>
      <c r="M358" s="38">
        <f t="shared" si="28"/>
        <v>715664.56905200973</v>
      </c>
      <c r="N358" s="3">
        <v>1</v>
      </c>
      <c r="O358" s="4"/>
    </row>
    <row r="359" spans="1:15" s="3" customFormat="1" ht="14.5" x14ac:dyDescent="0.35">
      <c r="A359" s="40">
        <v>11904</v>
      </c>
      <c r="B359" s="3" t="s">
        <v>437</v>
      </c>
      <c r="C359" s="35">
        <v>2267.4230000000002</v>
      </c>
      <c r="D359" s="4">
        <v>1749</v>
      </c>
      <c r="E359" s="36">
        <f t="shared" si="29"/>
        <v>1.2964110920526015</v>
      </c>
      <c r="F359" s="37">
        <v>769024624</v>
      </c>
      <c r="G359" s="35">
        <v>2285.52</v>
      </c>
      <c r="H359" s="38">
        <f t="shared" si="25"/>
        <v>336476.87353425042</v>
      </c>
      <c r="I359" s="3">
        <v>1</v>
      </c>
      <c r="J359" s="4">
        <v>76</v>
      </c>
      <c r="K359" s="35">
        <f t="shared" si="26"/>
        <v>98.52724299599771</v>
      </c>
      <c r="L359" s="35">
        <f t="shared" si="27"/>
        <v>2186.9927570040022</v>
      </c>
      <c r="M359" s="38">
        <f t="shared" si="28"/>
        <v>351635.6519870233</v>
      </c>
      <c r="N359" s="3">
        <v>1</v>
      </c>
      <c r="O359" s="4"/>
    </row>
    <row r="360" spans="1:15" s="3" customFormat="1" ht="14.5" x14ac:dyDescent="0.35">
      <c r="A360" s="40">
        <v>208902</v>
      </c>
      <c r="B360" s="3" t="s">
        <v>273</v>
      </c>
      <c r="C360" s="35">
        <v>3493.7740000000003</v>
      </c>
      <c r="D360" s="4">
        <v>2748</v>
      </c>
      <c r="E360" s="36">
        <f t="shared" si="29"/>
        <v>1.2713879184861718</v>
      </c>
      <c r="F360" s="37">
        <v>2131958646</v>
      </c>
      <c r="G360" s="35">
        <v>3611.6260000000002</v>
      </c>
      <c r="H360" s="38">
        <f t="shared" si="25"/>
        <v>590304.37980012328</v>
      </c>
      <c r="I360" s="3">
        <v>1</v>
      </c>
      <c r="J360" s="4">
        <v>25</v>
      </c>
      <c r="K360" s="35">
        <f t="shared" si="26"/>
        <v>31.784697962154297</v>
      </c>
      <c r="L360" s="35">
        <f t="shared" si="27"/>
        <v>3579.8413020378457</v>
      </c>
      <c r="M360" s="38">
        <f t="shared" si="28"/>
        <v>595545.57482376939</v>
      </c>
      <c r="N360" s="3">
        <v>1</v>
      </c>
      <c r="O360" s="4"/>
    </row>
    <row r="361" spans="1:15" s="3" customFormat="1" ht="14.5" x14ac:dyDescent="0.35">
      <c r="A361" s="40">
        <v>26902</v>
      </c>
      <c r="B361" s="3" t="s">
        <v>414</v>
      </c>
      <c r="C361" s="35">
        <v>737.03500000000008</v>
      </c>
      <c r="D361" s="4">
        <v>456</v>
      </c>
      <c r="E361" s="36">
        <f t="shared" si="29"/>
        <v>1.6163048245614038</v>
      </c>
      <c r="F361" s="37">
        <v>277612916</v>
      </c>
      <c r="G361" s="35">
        <v>705.33100000000002</v>
      </c>
      <c r="H361" s="38">
        <f t="shared" si="25"/>
        <v>393592.39279146952</v>
      </c>
      <c r="I361" s="3">
        <v>1</v>
      </c>
      <c r="J361" s="4">
        <v>22</v>
      </c>
      <c r="K361" s="35">
        <f t="shared" si="26"/>
        <v>35.558706140350886</v>
      </c>
      <c r="L361" s="35">
        <f t="shared" si="27"/>
        <v>669.77229385964915</v>
      </c>
      <c r="M361" s="38">
        <f t="shared" si="28"/>
        <v>414488.5038469116</v>
      </c>
      <c r="N361" s="3">
        <v>1</v>
      </c>
      <c r="O361" s="4"/>
    </row>
    <row r="362" spans="1:15" s="3" customFormat="1" ht="14.5" x14ac:dyDescent="0.35">
      <c r="A362" s="40">
        <v>218901</v>
      </c>
      <c r="B362" s="3" t="s">
        <v>285</v>
      </c>
      <c r="C362" s="35">
        <v>1352.2330000000002</v>
      </c>
      <c r="D362" s="4">
        <v>826</v>
      </c>
      <c r="E362" s="36">
        <f t="shared" si="29"/>
        <v>1.637085956416465</v>
      </c>
      <c r="F362" s="37">
        <v>520433814</v>
      </c>
      <c r="G362" s="35">
        <v>1357.5360000000001</v>
      </c>
      <c r="H362" s="38">
        <f t="shared" si="25"/>
        <v>383366.4919383353</v>
      </c>
      <c r="I362" s="3">
        <v>1</v>
      </c>
      <c r="J362" s="4">
        <v>15</v>
      </c>
      <c r="K362" s="35">
        <f t="shared" si="26"/>
        <v>24.556289346246977</v>
      </c>
      <c r="L362" s="35">
        <f t="shared" si="27"/>
        <v>1332.979710653753</v>
      </c>
      <c r="M362" s="38">
        <f t="shared" si="28"/>
        <v>390428.90888770984</v>
      </c>
      <c r="N362" s="3">
        <v>1</v>
      </c>
      <c r="O362" s="4"/>
    </row>
    <row r="363" spans="1:15" s="3" customFormat="1" ht="14.5" x14ac:dyDescent="0.35">
      <c r="A363" s="40">
        <v>101920</v>
      </c>
      <c r="B363" s="3" t="s">
        <v>125</v>
      </c>
      <c r="C363" s="35">
        <v>43197.129000000001</v>
      </c>
      <c r="D363" s="4">
        <v>34694</v>
      </c>
      <c r="E363" s="36">
        <f t="shared" si="29"/>
        <v>1.2450893238023866</v>
      </c>
      <c r="F363" s="37">
        <v>29805967229</v>
      </c>
      <c r="G363" s="35">
        <v>42801.819000000003</v>
      </c>
      <c r="H363" s="38">
        <f t="shared" si="25"/>
        <v>696371.50769223145</v>
      </c>
      <c r="I363" s="3">
        <v>1</v>
      </c>
      <c r="J363" s="4">
        <v>755</v>
      </c>
      <c r="K363" s="35">
        <f t="shared" si="26"/>
        <v>940.04243947080181</v>
      </c>
      <c r="L363" s="35">
        <f t="shared" si="27"/>
        <v>41861.776560529201</v>
      </c>
      <c r="M363" s="38">
        <f t="shared" si="28"/>
        <v>712009.132863787</v>
      </c>
      <c r="N363" s="3">
        <v>1</v>
      </c>
      <c r="O363" s="4"/>
    </row>
    <row r="364" spans="1:15" s="3" customFormat="1" ht="14.5" x14ac:dyDescent="0.35">
      <c r="A364" s="40">
        <v>79910</v>
      </c>
      <c r="B364" s="3" t="s">
        <v>90</v>
      </c>
      <c r="C364" s="35">
        <v>4602.3119999999999</v>
      </c>
      <c r="D364" s="4">
        <v>3536</v>
      </c>
      <c r="E364" s="36">
        <f t="shared" si="29"/>
        <v>1.3015588235294118</v>
      </c>
      <c r="F364" s="37">
        <v>2309360837</v>
      </c>
      <c r="G364" s="35">
        <v>4665.09</v>
      </c>
      <c r="H364" s="38">
        <f t="shared" si="25"/>
        <v>495030.2860180618</v>
      </c>
      <c r="I364" s="3">
        <v>1</v>
      </c>
      <c r="J364" s="4">
        <v>877</v>
      </c>
      <c r="K364" s="35">
        <f t="shared" si="26"/>
        <v>1141.4670882352941</v>
      </c>
      <c r="L364" s="35">
        <f t="shared" si="27"/>
        <v>3523.6229117647063</v>
      </c>
      <c r="M364" s="38">
        <f t="shared" si="28"/>
        <v>655393.86444828811</v>
      </c>
      <c r="N364" s="3">
        <v>1</v>
      </c>
      <c r="O364" s="4"/>
    </row>
    <row r="365" spans="1:15" s="3" customFormat="1" ht="14.5" x14ac:dyDescent="0.35">
      <c r="A365" s="40">
        <v>156902</v>
      </c>
      <c r="B365" s="3" t="s">
        <v>201</v>
      </c>
      <c r="C365" s="35">
        <v>1500.6010000000001</v>
      </c>
      <c r="D365" s="4">
        <v>981</v>
      </c>
      <c r="E365" s="36">
        <f t="shared" si="29"/>
        <v>1.5296646279306831</v>
      </c>
      <c r="F365" s="37">
        <v>1842515716</v>
      </c>
      <c r="G365" s="35">
        <v>1527.6570000000002</v>
      </c>
      <c r="H365" s="38">
        <f t="shared" si="25"/>
        <v>1206105.6349691062</v>
      </c>
      <c r="I365" s="3">
        <v>1</v>
      </c>
      <c r="J365" s="4">
        <v>17</v>
      </c>
      <c r="K365" s="35">
        <f t="shared" si="26"/>
        <v>26.004298674821612</v>
      </c>
      <c r="L365" s="35">
        <f t="shared" si="27"/>
        <v>1501.6527013251784</v>
      </c>
      <c r="M365" s="38">
        <f t="shared" si="28"/>
        <v>1226991.909896354</v>
      </c>
      <c r="N365" s="3">
        <v>1</v>
      </c>
      <c r="O365" s="4"/>
    </row>
    <row r="366" spans="1:15" s="3" customFormat="1" ht="14.5" x14ac:dyDescent="0.35">
      <c r="A366" s="40">
        <v>72903</v>
      </c>
      <c r="B366" s="3" t="s">
        <v>367</v>
      </c>
      <c r="C366" s="35">
        <v>4448.6040000000003</v>
      </c>
      <c r="D366" s="4">
        <v>3670</v>
      </c>
      <c r="E366" s="36">
        <f t="shared" si="29"/>
        <v>1.2121536784741145</v>
      </c>
      <c r="F366" s="37">
        <v>1513391310</v>
      </c>
      <c r="G366" s="35">
        <v>4619.5720000000001</v>
      </c>
      <c r="H366" s="38">
        <f t="shared" si="25"/>
        <v>327604.22610579507</v>
      </c>
      <c r="I366" s="3">
        <v>1</v>
      </c>
      <c r="J366" s="4">
        <v>208</v>
      </c>
      <c r="K366" s="35">
        <f t="shared" si="26"/>
        <v>252.12796512261582</v>
      </c>
      <c r="L366" s="35">
        <f t="shared" si="27"/>
        <v>4367.4440348773842</v>
      </c>
      <c r="M366" s="38">
        <f t="shared" si="28"/>
        <v>346516.47460492037</v>
      </c>
      <c r="N366" s="3">
        <v>1</v>
      </c>
      <c r="O366" s="4"/>
    </row>
    <row r="367" spans="1:15" s="3" customFormat="1" ht="14.5" x14ac:dyDescent="0.35">
      <c r="A367" s="40">
        <v>216901</v>
      </c>
      <c r="B367" s="3" t="s">
        <v>283</v>
      </c>
      <c r="C367" s="35">
        <v>528.56100000000004</v>
      </c>
      <c r="D367" s="4">
        <v>294</v>
      </c>
      <c r="E367" s="36">
        <f t="shared" si="29"/>
        <v>1.797826530612245</v>
      </c>
      <c r="F367" s="37">
        <v>367462424</v>
      </c>
      <c r="G367" s="35">
        <v>524.88900000000001</v>
      </c>
      <c r="H367" s="38">
        <f t="shared" si="25"/>
        <v>700076.44282886479</v>
      </c>
      <c r="I367" s="3">
        <v>1</v>
      </c>
      <c r="J367" s="4">
        <v>17</v>
      </c>
      <c r="K367" s="35">
        <f t="shared" si="26"/>
        <v>30.563051020408164</v>
      </c>
      <c r="L367" s="35">
        <f t="shared" si="27"/>
        <v>494.32594897959183</v>
      </c>
      <c r="M367" s="38">
        <f t="shared" si="28"/>
        <v>743360.57971168868</v>
      </c>
      <c r="N367" s="3">
        <v>1</v>
      </c>
      <c r="O367" s="4"/>
    </row>
    <row r="368" spans="1:15" s="3" customFormat="1" ht="14.5" x14ac:dyDescent="0.35">
      <c r="A368" s="40">
        <v>211902</v>
      </c>
      <c r="B368" s="3" t="s">
        <v>279</v>
      </c>
      <c r="C368" s="35">
        <v>1000.1160000000001</v>
      </c>
      <c r="D368" s="4">
        <v>559</v>
      </c>
      <c r="E368" s="36">
        <f t="shared" si="29"/>
        <v>1.7891162790697677</v>
      </c>
      <c r="F368" s="37">
        <v>414859223</v>
      </c>
      <c r="G368" s="35">
        <v>991.76300000000003</v>
      </c>
      <c r="H368" s="38">
        <f t="shared" si="25"/>
        <v>418304.7996345901</v>
      </c>
      <c r="I368" s="3">
        <v>1</v>
      </c>
      <c r="J368" s="4">
        <v>2</v>
      </c>
      <c r="K368" s="35">
        <f t="shared" si="26"/>
        <v>3.5782325581395353</v>
      </c>
      <c r="L368" s="35">
        <f t="shared" si="27"/>
        <v>988.18476744186046</v>
      </c>
      <c r="M368" s="38">
        <f t="shared" si="28"/>
        <v>419819.48788176209</v>
      </c>
      <c r="N368" s="3">
        <v>1</v>
      </c>
      <c r="O368" s="4"/>
    </row>
    <row r="369" spans="1:15" s="3" customFormat="1" ht="14.5" x14ac:dyDescent="0.35">
      <c r="A369" s="40">
        <v>140908</v>
      </c>
      <c r="B369" s="3" t="s">
        <v>178</v>
      </c>
      <c r="C369" s="35">
        <v>817.06500000000005</v>
      </c>
      <c r="D369" s="4">
        <v>451</v>
      </c>
      <c r="E369" s="36">
        <f t="shared" si="29"/>
        <v>1.8116740576496675</v>
      </c>
      <c r="F369" s="37">
        <v>430080870</v>
      </c>
      <c r="G369" s="35">
        <v>811.23800000000006</v>
      </c>
      <c r="H369" s="38">
        <f t="shared" si="25"/>
        <v>530153.75265951548</v>
      </c>
      <c r="I369" s="3">
        <v>1</v>
      </c>
      <c r="J369" s="4">
        <v>128</v>
      </c>
      <c r="K369" s="35">
        <f t="shared" si="26"/>
        <v>231.89427937915744</v>
      </c>
      <c r="L369" s="35">
        <f t="shared" si="27"/>
        <v>579.34372062084265</v>
      </c>
      <c r="M369" s="38">
        <f t="shared" si="28"/>
        <v>742358.73228955001</v>
      </c>
      <c r="N369" s="3">
        <v>1</v>
      </c>
      <c r="O369" s="4"/>
    </row>
    <row r="370" spans="1:15" s="3" customFormat="1" ht="14.5" x14ac:dyDescent="0.35">
      <c r="A370" s="40">
        <v>110907</v>
      </c>
      <c r="B370" s="3" t="s">
        <v>140</v>
      </c>
      <c r="C370" s="35">
        <v>910.62700000000007</v>
      </c>
      <c r="D370" s="4">
        <v>622</v>
      </c>
      <c r="E370" s="36">
        <f t="shared" si="29"/>
        <v>1.4640305466237944</v>
      </c>
      <c r="F370" s="37">
        <v>689045446</v>
      </c>
      <c r="G370" s="35">
        <v>889.83800000000008</v>
      </c>
      <c r="H370" s="38">
        <f t="shared" si="25"/>
        <v>774349.3152686219</v>
      </c>
      <c r="I370" s="3">
        <v>1</v>
      </c>
      <c r="J370" s="4">
        <v>177</v>
      </c>
      <c r="K370" s="35">
        <f t="shared" si="26"/>
        <v>259.13340675241159</v>
      </c>
      <c r="L370" s="35">
        <f t="shared" si="27"/>
        <v>630.70459324758849</v>
      </c>
      <c r="M370" s="38">
        <f t="shared" si="28"/>
        <v>1092501.0747932023</v>
      </c>
      <c r="N370" s="3">
        <v>1</v>
      </c>
      <c r="O370" s="4"/>
    </row>
    <row r="371" spans="1:15" s="3" customFormat="1" ht="14.5" x14ac:dyDescent="0.35">
      <c r="A371" s="40">
        <v>57919</v>
      </c>
      <c r="B371" s="3" t="s">
        <v>60</v>
      </c>
      <c r="C371" s="35">
        <v>2157.0700000000002</v>
      </c>
      <c r="D371" s="4">
        <v>1729</v>
      </c>
      <c r="E371" s="36">
        <f t="shared" si="29"/>
        <v>1.2475824175824177</v>
      </c>
      <c r="F371" s="37">
        <v>999812696</v>
      </c>
      <c r="G371" s="35">
        <v>2288.5810000000001</v>
      </c>
      <c r="H371" s="38">
        <f t="shared" si="25"/>
        <v>436870.13743450632</v>
      </c>
      <c r="I371" s="3">
        <v>1</v>
      </c>
      <c r="J371" s="4">
        <v>130</v>
      </c>
      <c r="K371" s="35">
        <f t="shared" si="26"/>
        <v>162.18571428571431</v>
      </c>
      <c r="L371" s="35">
        <f t="shared" si="27"/>
        <v>2126.3952857142858</v>
      </c>
      <c r="M371" s="38">
        <f t="shared" si="28"/>
        <v>470191.36221615021</v>
      </c>
      <c r="N371" s="3">
        <v>1</v>
      </c>
      <c r="O371" s="4"/>
    </row>
    <row r="372" spans="1:15" s="3" customFormat="1" ht="14.5" x14ac:dyDescent="0.35">
      <c r="A372" s="40">
        <v>20906</v>
      </c>
      <c r="B372" s="3" t="s">
        <v>20</v>
      </c>
      <c r="C372" s="35">
        <v>2645.66</v>
      </c>
      <c r="D372" s="4">
        <v>2037</v>
      </c>
      <c r="E372" s="36">
        <f t="shared" si="29"/>
        <v>1.2988021600392734</v>
      </c>
      <c r="F372" s="37">
        <v>2108485945</v>
      </c>
      <c r="G372" s="35">
        <v>2686.9190000000003</v>
      </c>
      <c r="H372" s="38">
        <f t="shared" si="25"/>
        <v>784722.55583439616</v>
      </c>
      <c r="I372" s="3">
        <v>1</v>
      </c>
      <c r="J372" s="4">
        <v>212</v>
      </c>
      <c r="K372" s="35">
        <f t="shared" si="26"/>
        <v>275.34605792832593</v>
      </c>
      <c r="L372" s="35">
        <f t="shared" si="27"/>
        <v>2411.5729420716743</v>
      </c>
      <c r="M372" s="38">
        <f t="shared" si="28"/>
        <v>874319.78863915021</v>
      </c>
      <c r="N372" s="3">
        <v>1</v>
      </c>
      <c r="O372" s="4"/>
    </row>
    <row r="373" spans="1:15" s="3" customFormat="1" ht="14.5" x14ac:dyDescent="0.35">
      <c r="A373" s="40">
        <v>201910</v>
      </c>
      <c r="B373" s="3" t="s">
        <v>268</v>
      </c>
      <c r="C373" s="35">
        <v>2118.5819999999999</v>
      </c>
      <c r="D373" s="4">
        <v>1663</v>
      </c>
      <c r="E373" s="36">
        <f t="shared" si="29"/>
        <v>1.2739518941671677</v>
      </c>
      <c r="F373" s="37">
        <v>1061261183</v>
      </c>
      <c r="G373" s="35">
        <v>2214.4320000000002</v>
      </c>
      <c r="H373" s="38">
        <f t="shared" si="25"/>
        <v>479247.58267582831</v>
      </c>
      <c r="I373" s="3">
        <v>1</v>
      </c>
      <c r="J373" s="4">
        <v>391</v>
      </c>
      <c r="K373" s="35">
        <f t="shared" si="26"/>
        <v>498.11519061936258</v>
      </c>
      <c r="L373" s="35">
        <f t="shared" si="27"/>
        <v>1716.3168093806376</v>
      </c>
      <c r="M373" s="38">
        <f t="shared" si="28"/>
        <v>618336.4150485564</v>
      </c>
      <c r="N373" s="3">
        <v>1</v>
      </c>
      <c r="O373" s="4"/>
    </row>
    <row r="374" spans="1:15" s="3" customFormat="1" ht="14.5" x14ac:dyDescent="0.35">
      <c r="A374" s="40">
        <v>81904</v>
      </c>
      <c r="B374" s="3" t="s">
        <v>93</v>
      </c>
      <c r="C374" s="35">
        <v>1709.6270000000002</v>
      </c>
      <c r="D374" s="4">
        <v>1251</v>
      </c>
      <c r="E374" s="36">
        <f t="shared" si="29"/>
        <v>1.3666083133493208</v>
      </c>
      <c r="F374" s="37">
        <v>715687471</v>
      </c>
      <c r="G374" s="35">
        <v>1730.672</v>
      </c>
      <c r="H374" s="38">
        <f t="shared" si="25"/>
        <v>413531.54786117759</v>
      </c>
      <c r="I374" s="3">
        <v>1</v>
      </c>
      <c r="J374" s="4">
        <v>82</v>
      </c>
      <c r="K374" s="35">
        <f t="shared" si="26"/>
        <v>112.0618816946443</v>
      </c>
      <c r="L374" s="35">
        <f t="shared" si="27"/>
        <v>1618.6101183053556</v>
      </c>
      <c r="M374" s="38">
        <f t="shared" si="28"/>
        <v>442161.7429089761</v>
      </c>
      <c r="N374" s="3">
        <v>1</v>
      </c>
      <c r="O374" s="4"/>
    </row>
    <row r="375" spans="1:15" s="3" customFormat="1" ht="14.5" x14ac:dyDescent="0.35">
      <c r="A375" s="40">
        <v>222901</v>
      </c>
      <c r="B375" s="3" t="s">
        <v>289</v>
      </c>
      <c r="C375" s="35">
        <v>281.21500000000003</v>
      </c>
      <c r="D375" s="4">
        <v>143</v>
      </c>
      <c r="E375" s="36">
        <f t="shared" si="29"/>
        <v>1.9665384615384618</v>
      </c>
      <c r="F375" s="37">
        <v>240101463</v>
      </c>
      <c r="G375" s="35">
        <v>279.08600000000001</v>
      </c>
      <c r="H375" s="38">
        <f t="shared" si="25"/>
        <v>860313.53417942848</v>
      </c>
      <c r="I375" s="3">
        <v>1</v>
      </c>
      <c r="J375" s="4">
        <v>0</v>
      </c>
      <c r="K375" s="35">
        <f t="shared" si="26"/>
        <v>0</v>
      </c>
      <c r="L375" s="35">
        <f t="shared" si="27"/>
        <v>279.08600000000001</v>
      </c>
      <c r="M375" s="38">
        <f t="shared" si="28"/>
        <v>860313.53417942848</v>
      </c>
      <c r="N375" s="3">
        <v>1</v>
      </c>
      <c r="O375" s="4"/>
    </row>
    <row r="376" spans="1:15" s="3" customFormat="1" ht="14.5" x14ac:dyDescent="0.35">
      <c r="A376" s="40">
        <v>84906</v>
      </c>
      <c r="B376" s="3" t="s">
        <v>99</v>
      </c>
      <c r="C376" s="35">
        <v>10922.965</v>
      </c>
      <c r="D376" s="4">
        <v>8804</v>
      </c>
      <c r="E376" s="36">
        <f t="shared" si="29"/>
        <v>1.2406820763289415</v>
      </c>
      <c r="F376" s="37">
        <v>4832468632</v>
      </c>
      <c r="G376" s="35">
        <v>10770.237000000001</v>
      </c>
      <c r="H376" s="38">
        <f t="shared" si="25"/>
        <v>448687.30669529369</v>
      </c>
      <c r="I376" s="3">
        <v>1</v>
      </c>
      <c r="J376" s="4">
        <v>111</v>
      </c>
      <c r="K376" s="35">
        <f t="shared" si="26"/>
        <v>137.71571047251251</v>
      </c>
      <c r="L376" s="35">
        <f t="shared" si="27"/>
        <v>10632.521289527489</v>
      </c>
      <c r="M376" s="38">
        <f t="shared" si="28"/>
        <v>454498.84372766264</v>
      </c>
      <c r="N376" s="3">
        <v>1</v>
      </c>
      <c r="O376" s="4"/>
    </row>
    <row r="377" spans="1:15" s="3" customFormat="1" ht="14.5" x14ac:dyDescent="0.35">
      <c r="A377" s="40">
        <v>211901</v>
      </c>
      <c r="B377" s="3" t="s">
        <v>278</v>
      </c>
      <c r="C377" s="35">
        <v>235.536</v>
      </c>
      <c r="D377" s="4">
        <v>96</v>
      </c>
      <c r="E377" s="36">
        <f t="shared" si="29"/>
        <v>2.4535</v>
      </c>
      <c r="F377" s="37">
        <v>95233610</v>
      </c>
      <c r="G377" s="35">
        <v>242.76500000000001</v>
      </c>
      <c r="H377" s="38">
        <f t="shared" si="25"/>
        <v>392287.23250880477</v>
      </c>
      <c r="I377" s="3">
        <v>1</v>
      </c>
      <c r="J377" s="4">
        <v>0</v>
      </c>
      <c r="K377" s="35">
        <f t="shared" si="26"/>
        <v>0</v>
      </c>
      <c r="L377" s="35">
        <f t="shared" si="27"/>
        <v>242.76500000000001</v>
      </c>
      <c r="M377" s="38">
        <f t="shared" si="28"/>
        <v>392287.23250880477</v>
      </c>
      <c r="N377" s="3">
        <v>1</v>
      </c>
      <c r="O377" s="4"/>
    </row>
    <row r="378" spans="1:15" s="3" customFormat="1" ht="14.5" x14ac:dyDescent="0.35">
      <c r="A378" s="40">
        <v>56902</v>
      </c>
      <c r="B378" s="3" t="s">
        <v>55</v>
      </c>
      <c r="C378" s="35">
        <v>322.45300000000003</v>
      </c>
      <c r="D378" s="4">
        <v>171</v>
      </c>
      <c r="E378" s="36">
        <f t="shared" si="29"/>
        <v>1.8856900584795324</v>
      </c>
      <c r="F378" s="37">
        <v>175110022</v>
      </c>
      <c r="G378" s="35">
        <v>361.29400000000004</v>
      </c>
      <c r="H378" s="38">
        <f t="shared" si="25"/>
        <v>484674.59188361827</v>
      </c>
      <c r="I378" s="3">
        <v>1</v>
      </c>
      <c r="J378" s="4">
        <v>24</v>
      </c>
      <c r="K378" s="35">
        <f t="shared" si="26"/>
        <v>45.256561403508776</v>
      </c>
      <c r="L378" s="35">
        <f t="shared" si="27"/>
        <v>316.03743859649126</v>
      </c>
      <c r="M378" s="38">
        <f t="shared" si="28"/>
        <v>554079.99374269112</v>
      </c>
      <c r="N378" s="3">
        <v>1</v>
      </c>
      <c r="O378" s="4"/>
    </row>
    <row r="379" spans="1:15" s="3" customFormat="1" ht="14.5" x14ac:dyDescent="0.35">
      <c r="A379" s="40">
        <v>149902</v>
      </c>
      <c r="B379" s="3" t="s">
        <v>198</v>
      </c>
      <c r="C379" s="35">
        <v>1132.7650000000001</v>
      </c>
      <c r="D379" s="4">
        <v>672</v>
      </c>
      <c r="E379" s="36">
        <f t="shared" si="29"/>
        <v>1.6856622023809524</v>
      </c>
      <c r="F379" s="37">
        <v>1361018411</v>
      </c>
      <c r="G379" s="35">
        <v>1174.6020000000001</v>
      </c>
      <c r="H379" s="38">
        <f t="shared" si="25"/>
        <v>1158706.022124941</v>
      </c>
      <c r="I379" s="3">
        <v>1</v>
      </c>
      <c r="J379" s="4">
        <v>41</v>
      </c>
      <c r="K379" s="35">
        <f t="shared" si="26"/>
        <v>69.112150297619053</v>
      </c>
      <c r="L379" s="35">
        <f t="shared" si="27"/>
        <v>1105.489849702381</v>
      </c>
      <c r="M379" s="38">
        <f t="shared" si="28"/>
        <v>1231145.0994926929</v>
      </c>
      <c r="N379" s="3">
        <v>1</v>
      </c>
      <c r="O379" s="4"/>
    </row>
    <row r="380" spans="1:15" s="3" customFormat="1" ht="14.5" x14ac:dyDescent="0.35">
      <c r="A380" s="40">
        <v>224901</v>
      </c>
      <c r="B380" s="3" t="s">
        <v>291</v>
      </c>
      <c r="C380" s="35">
        <v>305.911</v>
      </c>
      <c r="D380" s="4">
        <v>155</v>
      </c>
      <c r="E380" s="36">
        <f t="shared" si="29"/>
        <v>1.9736193548387098</v>
      </c>
      <c r="F380" s="37">
        <v>125878091</v>
      </c>
      <c r="G380" s="35">
        <v>301.75</v>
      </c>
      <c r="H380" s="38">
        <f t="shared" si="25"/>
        <v>417160.20215410111</v>
      </c>
      <c r="I380" s="3">
        <v>1</v>
      </c>
      <c r="J380" s="4">
        <v>8</v>
      </c>
      <c r="K380" s="35">
        <f t="shared" si="26"/>
        <v>15.788954838709678</v>
      </c>
      <c r="L380" s="35">
        <f t="shared" si="27"/>
        <v>285.96104516129031</v>
      </c>
      <c r="M380" s="38">
        <f t="shared" si="28"/>
        <v>440193.14214284363</v>
      </c>
      <c r="N380" s="3">
        <v>1</v>
      </c>
      <c r="O380" s="4"/>
    </row>
    <row r="381" spans="1:15" s="3" customFormat="1" ht="14.5" x14ac:dyDescent="0.35">
      <c r="A381" s="40">
        <v>158902</v>
      </c>
      <c r="B381" s="3" t="s">
        <v>203</v>
      </c>
      <c r="C381" s="35">
        <v>1408.0730000000001</v>
      </c>
      <c r="D381" s="4">
        <v>870</v>
      </c>
      <c r="E381" s="36">
        <f t="shared" si="29"/>
        <v>1.6184747126436783</v>
      </c>
      <c r="F381" s="37">
        <v>1044207220</v>
      </c>
      <c r="G381" s="35">
        <v>1420.5050000000001</v>
      </c>
      <c r="H381" s="38">
        <f t="shared" si="25"/>
        <v>735095.77227816859</v>
      </c>
      <c r="I381" s="3">
        <v>1</v>
      </c>
      <c r="J381" s="4">
        <v>122</v>
      </c>
      <c r="K381" s="35">
        <f t="shared" si="26"/>
        <v>197.45391494252874</v>
      </c>
      <c r="L381" s="35">
        <f t="shared" si="27"/>
        <v>1223.0510850574715</v>
      </c>
      <c r="M381" s="38">
        <f t="shared" si="28"/>
        <v>853772.36712147016</v>
      </c>
      <c r="N381" s="3">
        <v>1</v>
      </c>
      <c r="O381" s="4"/>
    </row>
    <row r="382" spans="1:15" s="3" customFormat="1" ht="14.5" x14ac:dyDescent="0.35">
      <c r="A382" s="40">
        <v>101921</v>
      </c>
      <c r="B382" s="3" t="s">
        <v>126</v>
      </c>
      <c r="C382" s="35">
        <v>17127.407999999999</v>
      </c>
      <c r="D382" s="4">
        <v>14881</v>
      </c>
      <c r="E382" s="36">
        <f t="shared" si="29"/>
        <v>1.1509581345339694</v>
      </c>
      <c r="F382" s="37">
        <v>9825852232</v>
      </c>
      <c r="G382" s="35">
        <v>18237.113000000001</v>
      </c>
      <c r="H382" s="38">
        <f t="shared" si="25"/>
        <v>538783.31685503072</v>
      </c>
      <c r="I382" s="3">
        <v>1</v>
      </c>
      <c r="J382" s="4">
        <v>382</v>
      </c>
      <c r="K382" s="35">
        <f t="shared" si="26"/>
        <v>439.66600739197634</v>
      </c>
      <c r="L382" s="35">
        <f t="shared" si="27"/>
        <v>17797.446992608024</v>
      </c>
      <c r="M382" s="38">
        <f t="shared" si="28"/>
        <v>552093.35564146144</v>
      </c>
      <c r="N382" s="3">
        <v>1</v>
      </c>
      <c r="O382" s="4"/>
    </row>
    <row r="383" spans="1:15" s="3" customFormat="1" ht="14.5" x14ac:dyDescent="0.35">
      <c r="A383" s="40">
        <v>221905</v>
      </c>
      <c r="B383" s="3" t="s">
        <v>288</v>
      </c>
      <c r="C383" s="35">
        <v>291.96800000000002</v>
      </c>
      <c r="D383" s="4">
        <v>187</v>
      </c>
      <c r="E383" s="36">
        <f t="shared" si="29"/>
        <v>1.5613262032085562</v>
      </c>
      <c r="F383" s="37">
        <v>131703609</v>
      </c>
      <c r="G383" s="35">
        <v>311.79500000000002</v>
      </c>
      <c r="H383" s="38">
        <f t="shared" si="25"/>
        <v>422404.49333696818</v>
      </c>
      <c r="I383" s="3">
        <v>1</v>
      </c>
      <c r="J383" s="4">
        <v>80</v>
      </c>
      <c r="K383" s="35">
        <f t="shared" si="26"/>
        <v>124.90609625668449</v>
      </c>
      <c r="L383" s="35">
        <f t="shared" si="27"/>
        <v>186.88890374331552</v>
      </c>
      <c r="M383" s="38">
        <f t="shared" si="28"/>
        <v>704716.04446291621</v>
      </c>
      <c r="N383" s="3">
        <v>1</v>
      </c>
      <c r="O383" s="4"/>
    </row>
    <row r="384" spans="1:15" s="3" customFormat="1" ht="14.5" x14ac:dyDescent="0.35">
      <c r="A384" s="40">
        <v>178912</v>
      </c>
      <c r="B384" s="3" t="s">
        <v>234</v>
      </c>
      <c r="C384" s="35">
        <v>4860.7080000000005</v>
      </c>
      <c r="D384" s="4">
        <v>3846</v>
      </c>
      <c r="E384" s="36">
        <f t="shared" si="29"/>
        <v>1.2638346333853356</v>
      </c>
      <c r="F384" s="37">
        <v>2553956046</v>
      </c>
      <c r="G384" s="35">
        <v>5000.7520000000004</v>
      </c>
      <c r="H384" s="38">
        <f t="shared" si="25"/>
        <v>510714.39775457769</v>
      </c>
      <c r="I384" s="3">
        <v>1</v>
      </c>
      <c r="J384" s="4">
        <v>855</v>
      </c>
      <c r="K384" s="35">
        <f t="shared" si="26"/>
        <v>1080.5786115444619</v>
      </c>
      <c r="L384" s="35">
        <f t="shared" si="27"/>
        <v>3920.1733884555388</v>
      </c>
      <c r="M384" s="38">
        <f t="shared" si="28"/>
        <v>651490.58292194619</v>
      </c>
      <c r="N384" s="3">
        <v>1</v>
      </c>
      <c r="O384" s="4"/>
    </row>
    <row r="385" spans="1:15" s="3" customFormat="1" ht="14.5" x14ac:dyDescent="0.35">
      <c r="A385" s="40">
        <v>212905</v>
      </c>
      <c r="B385" s="3" t="s">
        <v>280</v>
      </c>
      <c r="C385" s="35">
        <v>22223.095000000001</v>
      </c>
      <c r="D385" s="4">
        <v>18076</v>
      </c>
      <c r="E385" s="36">
        <f t="shared" si="29"/>
        <v>1.2294254813011729</v>
      </c>
      <c r="F385" s="37">
        <v>8118208860</v>
      </c>
      <c r="G385" s="35">
        <v>22345.822</v>
      </c>
      <c r="H385" s="38">
        <f t="shared" si="25"/>
        <v>363298.7347701955</v>
      </c>
      <c r="I385" s="3">
        <v>1</v>
      </c>
      <c r="J385" s="4">
        <v>149</v>
      </c>
      <c r="K385" s="35">
        <f t="shared" si="26"/>
        <v>183.18439671387478</v>
      </c>
      <c r="L385" s="35">
        <f t="shared" si="27"/>
        <v>22162.637603286126</v>
      </c>
      <c r="M385" s="38">
        <f t="shared" si="28"/>
        <v>366301.5659650676</v>
      </c>
      <c r="N385" s="3">
        <v>1</v>
      </c>
      <c r="O385" s="4"/>
    </row>
    <row r="386" spans="1:15" s="3" customFormat="1" ht="14.5" x14ac:dyDescent="0.35">
      <c r="A386" s="40">
        <v>232904</v>
      </c>
      <c r="B386" s="3" t="s">
        <v>299</v>
      </c>
      <c r="C386" s="35">
        <v>386.13</v>
      </c>
      <c r="D386" s="4">
        <v>212</v>
      </c>
      <c r="E386" s="36">
        <f t="shared" si="29"/>
        <v>1.8213679245283019</v>
      </c>
      <c r="F386" s="37">
        <v>195740798</v>
      </c>
      <c r="G386" s="35">
        <v>389.20400000000001</v>
      </c>
      <c r="H386" s="38">
        <f t="shared" si="25"/>
        <v>502925.96684515063</v>
      </c>
      <c r="I386" s="3">
        <v>1</v>
      </c>
      <c r="J386" s="4">
        <v>75</v>
      </c>
      <c r="K386" s="35">
        <f t="shared" si="26"/>
        <v>136.60259433962264</v>
      </c>
      <c r="L386" s="35">
        <f t="shared" si="27"/>
        <v>252.60140566037737</v>
      </c>
      <c r="M386" s="38">
        <f t="shared" si="28"/>
        <v>774899.87630224647</v>
      </c>
      <c r="N386" s="3">
        <v>1</v>
      </c>
      <c r="O386" s="4"/>
    </row>
    <row r="387" spans="1:15" s="3" customFormat="1" ht="14.5" x14ac:dyDescent="0.35">
      <c r="A387" s="40">
        <v>158906</v>
      </c>
      <c r="B387" s="3" t="s">
        <v>206</v>
      </c>
      <c r="C387" s="35">
        <v>1640.3520000000001</v>
      </c>
      <c r="D387" s="4">
        <v>1044</v>
      </c>
      <c r="E387" s="36">
        <f t="shared" si="29"/>
        <v>1.5712183908045978</v>
      </c>
      <c r="F387" s="37">
        <v>925054440</v>
      </c>
      <c r="G387" s="35">
        <v>1657.3320000000001</v>
      </c>
      <c r="H387" s="38">
        <f t="shared" si="25"/>
        <v>558158.79980595317</v>
      </c>
      <c r="I387" s="3">
        <v>1</v>
      </c>
      <c r="J387" s="4">
        <v>180</v>
      </c>
      <c r="K387" s="35">
        <f t="shared" si="26"/>
        <v>282.81931034482761</v>
      </c>
      <c r="L387" s="35">
        <f t="shared" si="27"/>
        <v>1374.5126896551724</v>
      </c>
      <c r="M387" s="38">
        <f t="shared" si="28"/>
        <v>673005.38362586591</v>
      </c>
      <c r="N387" s="3">
        <v>1</v>
      </c>
      <c r="O387" s="4"/>
    </row>
    <row r="388" spans="1:15" s="3" customFormat="1" ht="14.5" x14ac:dyDescent="0.35">
      <c r="A388" s="40">
        <v>235902</v>
      </c>
      <c r="B388" s="3" t="s">
        <v>387</v>
      </c>
      <c r="C388" s="35">
        <v>17105.156999999999</v>
      </c>
      <c r="D388" s="4">
        <v>14258</v>
      </c>
      <c r="E388" s="36">
        <f t="shared" si="29"/>
        <v>1.1996883854678075</v>
      </c>
      <c r="F388" s="37">
        <v>5736739750</v>
      </c>
      <c r="G388" s="35">
        <v>17464.985000000001</v>
      </c>
      <c r="H388" s="38">
        <f t="shared" si="25"/>
        <v>328470.92339329235</v>
      </c>
      <c r="I388" s="3">
        <v>1</v>
      </c>
      <c r="J388" s="4">
        <v>153</v>
      </c>
      <c r="K388" s="35">
        <f t="shared" si="26"/>
        <v>183.55232297657454</v>
      </c>
      <c r="L388" s="35">
        <f t="shared" si="27"/>
        <v>17281.432677023426</v>
      </c>
      <c r="M388" s="38">
        <f t="shared" si="28"/>
        <v>331959.73141898686</v>
      </c>
      <c r="N388" s="3">
        <v>1</v>
      </c>
      <c r="O388" s="4"/>
    </row>
    <row r="389" spans="1:15" s="3" customFormat="1" ht="14.5" x14ac:dyDescent="0.35">
      <c r="A389" s="40">
        <v>143904</v>
      </c>
      <c r="B389" s="3" t="s">
        <v>183</v>
      </c>
      <c r="C389" s="35">
        <v>170.09800000000001</v>
      </c>
      <c r="D389" s="4">
        <v>107</v>
      </c>
      <c r="E389" s="36">
        <f t="shared" si="29"/>
        <v>1.5897009345794393</v>
      </c>
      <c r="F389" s="37">
        <v>54219598</v>
      </c>
      <c r="G389" s="35">
        <v>162.46299999999999</v>
      </c>
      <c r="H389" s="38">
        <f t="shared" si="25"/>
        <v>333735.05351987836</v>
      </c>
      <c r="I389" s="3">
        <v>1</v>
      </c>
      <c r="J389" s="4">
        <v>78</v>
      </c>
      <c r="K389" s="35">
        <f t="shared" si="26"/>
        <v>123.99667289719626</v>
      </c>
      <c r="L389" s="35">
        <f t="shared" si="27"/>
        <v>38.466327102803731</v>
      </c>
      <c r="M389" s="38">
        <f t="shared" si="28"/>
        <v>1409534.0544236167</v>
      </c>
      <c r="N389" s="3">
        <v>1</v>
      </c>
      <c r="O389" s="4"/>
    </row>
    <row r="390" spans="1:15" s="3" customFormat="1" ht="14.5" x14ac:dyDescent="0.35">
      <c r="A390" s="40">
        <v>89905</v>
      </c>
      <c r="B390" s="3" t="s">
        <v>346</v>
      </c>
      <c r="C390" s="35">
        <v>494.18900000000002</v>
      </c>
      <c r="D390" s="4">
        <v>310</v>
      </c>
      <c r="E390" s="36">
        <f t="shared" si="29"/>
        <v>1.5941580645161291</v>
      </c>
      <c r="F390" s="37">
        <v>184632391</v>
      </c>
      <c r="G390" s="35">
        <v>537.35800000000006</v>
      </c>
      <c r="H390" s="38">
        <f t="shared" si="25"/>
        <v>343592.89523930039</v>
      </c>
      <c r="I390" s="3">
        <v>1</v>
      </c>
      <c r="J390" s="4">
        <v>6</v>
      </c>
      <c r="K390" s="35">
        <f t="shared" si="26"/>
        <v>9.5649483870967735</v>
      </c>
      <c r="L390" s="35">
        <f t="shared" si="27"/>
        <v>527.79305161290324</v>
      </c>
      <c r="M390" s="38">
        <f t="shared" si="28"/>
        <v>349819.66972807754</v>
      </c>
      <c r="N390" s="3">
        <v>1</v>
      </c>
      <c r="O390" s="4"/>
    </row>
    <row r="391" spans="1:15" s="3" customFormat="1" ht="14.5" x14ac:dyDescent="0.35">
      <c r="A391" s="40">
        <v>70912</v>
      </c>
      <c r="B391" s="3" t="s">
        <v>439</v>
      </c>
      <c r="C391" s="35">
        <v>10295.594999999999</v>
      </c>
      <c r="D391" s="4">
        <v>8397</v>
      </c>
      <c r="E391" s="36">
        <f t="shared" si="29"/>
        <v>1.2261039657020363</v>
      </c>
      <c r="F391" s="37">
        <v>3322613090</v>
      </c>
      <c r="G391" s="35">
        <v>10354.499</v>
      </c>
      <c r="H391" s="38">
        <f t="shared" si="25"/>
        <v>320885.93470335938</v>
      </c>
      <c r="I391" s="3">
        <v>1</v>
      </c>
      <c r="J391" s="4">
        <v>268</v>
      </c>
      <c r="K391" s="35">
        <f t="shared" si="26"/>
        <v>328.59586280814574</v>
      </c>
      <c r="L391" s="35">
        <f t="shared" si="27"/>
        <v>10025.903137191854</v>
      </c>
      <c r="M391" s="38">
        <f t="shared" si="28"/>
        <v>331402.87159512972</v>
      </c>
      <c r="N391" s="3">
        <v>1</v>
      </c>
      <c r="O391" s="4"/>
    </row>
    <row r="392" spans="1:15" s="3" customFormat="1" ht="14.5" x14ac:dyDescent="0.35">
      <c r="A392" s="40">
        <v>184903</v>
      </c>
      <c r="B392" s="3" t="s">
        <v>245</v>
      </c>
      <c r="C392" s="35">
        <v>9658.8420000000006</v>
      </c>
      <c r="D392" s="4">
        <v>7991</v>
      </c>
      <c r="E392" s="36">
        <f t="shared" si="29"/>
        <v>1.2087150544362408</v>
      </c>
      <c r="F392" s="37">
        <v>3729678175</v>
      </c>
      <c r="G392" s="35">
        <v>9835.2960000000003</v>
      </c>
      <c r="H392" s="38">
        <f t="shared" si="25"/>
        <v>379213.61746509711</v>
      </c>
      <c r="I392" s="3">
        <v>1</v>
      </c>
      <c r="J392" s="4">
        <v>257</v>
      </c>
      <c r="K392" s="35">
        <f t="shared" si="26"/>
        <v>310.63976899011391</v>
      </c>
      <c r="L392" s="35">
        <f t="shared" si="27"/>
        <v>9524.6562310098871</v>
      </c>
      <c r="M392" s="38">
        <f t="shared" si="28"/>
        <v>391581.39512238826</v>
      </c>
      <c r="N392" s="3">
        <v>1</v>
      </c>
      <c r="O392" s="4"/>
    </row>
    <row r="393" spans="1:15" s="3" customFormat="1" ht="14.5" x14ac:dyDescent="0.35">
      <c r="A393" s="40">
        <v>240904</v>
      </c>
      <c r="B393" s="3" t="s">
        <v>306</v>
      </c>
      <c r="C393" s="35">
        <v>567.23700000000008</v>
      </c>
      <c r="D393" s="4">
        <v>295</v>
      </c>
      <c r="E393" s="36">
        <f t="shared" si="29"/>
        <v>1.9228372881355935</v>
      </c>
      <c r="F393" s="37">
        <v>424123525</v>
      </c>
      <c r="G393" s="35">
        <v>561.26300000000003</v>
      </c>
      <c r="H393" s="38">
        <f t="shared" si="25"/>
        <v>755659.15622444381</v>
      </c>
      <c r="I393" s="3">
        <v>1</v>
      </c>
      <c r="J393" s="4">
        <v>2</v>
      </c>
      <c r="K393" s="35">
        <f t="shared" si="26"/>
        <v>3.845674576271187</v>
      </c>
      <c r="L393" s="35">
        <f t="shared" si="27"/>
        <v>557.41732542372881</v>
      </c>
      <c r="M393" s="38">
        <f t="shared" si="28"/>
        <v>760872.51984425925</v>
      </c>
      <c r="N393" s="3">
        <v>1</v>
      </c>
      <c r="O393" s="4"/>
    </row>
    <row r="394" spans="1:15" s="3" customFormat="1" ht="14.5" x14ac:dyDescent="0.35">
      <c r="A394" s="40">
        <v>45905</v>
      </c>
      <c r="B394" s="3" t="s">
        <v>44</v>
      </c>
      <c r="C394" s="35">
        <v>977.70500000000004</v>
      </c>
      <c r="D394" s="4">
        <v>628</v>
      </c>
      <c r="E394" s="36">
        <f t="shared" si="29"/>
        <v>1.5568550955414013</v>
      </c>
      <c r="F394" s="37">
        <v>358639672</v>
      </c>
      <c r="G394" s="35">
        <v>971.10900000000004</v>
      </c>
      <c r="H394" s="38">
        <f t="shared" si="25"/>
        <v>369309.38957418787</v>
      </c>
      <c r="I394" s="3">
        <v>1</v>
      </c>
      <c r="J394" s="4">
        <v>21</v>
      </c>
      <c r="K394" s="35">
        <f t="shared" si="26"/>
        <v>32.69395700636943</v>
      </c>
      <c r="L394" s="35">
        <f t="shared" si="27"/>
        <v>938.41504299363055</v>
      </c>
      <c r="M394" s="38">
        <f t="shared" si="28"/>
        <v>382175.96220101754</v>
      </c>
      <c r="N394" s="3">
        <v>1</v>
      </c>
      <c r="O394" s="4"/>
    </row>
    <row r="395" spans="1:15" s="3" customFormat="1" ht="14.5" x14ac:dyDescent="0.35">
      <c r="A395" s="40">
        <v>223904</v>
      </c>
      <c r="B395" s="3" t="s">
        <v>290</v>
      </c>
      <c r="C395" s="35">
        <v>429.76500000000004</v>
      </c>
      <c r="D395" s="4">
        <v>265</v>
      </c>
      <c r="E395" s="36">
        <f t="shared" si="29"/>
        <v>1.6217547169811322</v>
      </c>
      <c r="F395" s="37">
        <v>173726378</v>
      </c>
      <c r="G395" s="35">
        <v>431.375</v>
      </c>
      <c r="H395" s="38">
        <f t="shared" si="25"/>
        <v>402727.04259634891</v>
      </c>
      <c r="I395" s="3">
        <v>1</v>
      </c>
      <c r="J395" s="4">
        <v>147</v>
      </c>
      <c r="K395" s="35">
        <f t="shared" si="26"/>
        <v>238.39794339622642</v>
      </c>
      <c r="L395" s="35">
        <f t="shared" si="27"/>
        <v>192.97705660377358</v>
      </c>
      <c r="M395" s="38">
        <f t="shared" si="28"/>
        <v>900243.69247532019</v>
      </c>
      <c r="N395" s="3">
        <v>1</v>
      </c>
      <c r="O395" s="4"/>
    </row>
    <row r="396" spans="1:15" s="3" customFormat="1" ht="14.5" x14ac:dyDescent="0.35">
      <c r="A396" s="40">
        <v>181906</v>
      </c>
      <c r="B396" s="3" t="s">
        <v>238</v>
      </c>
      <c r="C396" s="35">
        <v>3234.7809999999999</v>
      </c>
      <c r="D396" s="4">
        <v>2447</v>
      </c>
      <c r="E396" s="36">
        <f t="shared" si="29"/>
        <v>1.3219374744585206</v>
      </c>
      <c r="F396" s="37">
        <v>1764884523</v>
      </c>
      <c r="G396" s="35">
        <v>3224.165</v>
      </c>
      <c r="H396" s="38">
        <f t="shared" si="25"/>
        <v>547392.74292723858</v>
      </c>
      <c r="I396" s="3">
        <v>1</v>
      </c>
      <c r="J396" s="4">
        <v>62</v>
      </c>
      <c r="K396" s="35">
        <f t="shared" si="26"/>
        <v>81.960123416428274</v>
      </c>
      <c r="L396" s="35">
        <f t="shared" si="27"/>
        <v>3142.2048765835716</v>
      </c>
      <c r="M396" s="38">
        <f t="shared" si="28"/>
        <v>561670.73514280457</v>
      </c>
      <c r="N396" s="3">
        <v>1</v>
      </c>
      <c r="O396" s="4"/>
    </row>
    <row r="397" spans="1:15" s="3" customFormat="1" ht="14.5" x14ac:dyDescent="0.35">
      <c r="A397" s="40">
        <v>168903</v>
      </c>
      <c r="B397" s="3" t="s">
        <v>215</v>
      </c>
      <c r="C397" s="35">
        <v>398.55600000000004</v>
      </c>
      <c r="D397" s="4">
        <v>251</v>
      </c>
      <c r="E397" s="36">
        <f t="shared" si="29"/>
        <v>1.5878725099601596</v>
      </c>
      <c r="F397" s="37">
        <v>229967213</v>
      </c>
      <c r="G397" s="35">
        <v>414.19800000000004</v>
      </c>
      <c r="H397" s="38">
        <f t="shared" si="25"/>
        <v>555210.82429176383</v>
      </c>
      <c r="I397" s="3">
        <v>1</v>
      </c>
      <c r="J397" s="4">
        <v>119</v>
      </c>
      <c r="K397" s="35">
        <f t="shared" si="26"/>
        <v>188.95682868525898</v>
      </c>
      <c r="L397" s="35">
        <f t="shared" si="27"/>
        <v>225.24117131474105</v>
      </c>
      <c r="M397" s="38">
        <f t="shared" si="28"/>
        <v>1020982.1395336956</v>
      </c>
      <c r="N397" s="3">
        <v>1</v>
      </c>
      <c r="O397" s="4"/>
    </row>
    <row r="398" spans="1:15" s="3" customFormat="1" ht="14.5" x14ac:dyDescent="0.35">
      <c r="A398" s="40">
        <v>62905</v>
      </c>
      <c r="B398" s="3" t="s">
        <v>73</v>
      </c>
      <c r="C398" s="35">
        <v>123.268</v>
      </c>
      <c r="D398" s="4">
        <v>69</v>
      </c>
      <c r="E398" s="36">
        <f t="shared" si="29"/>
        <v>1.7864927536231885</v>
      </c>
      <c r="F398" s="37">
        <v>1149947482</v>
      </c>
      <c r="G398" s="35">
        <v>140.399</v>
      </c>
      <c r="H398" s="38">
        <f t="shared" si="25"/>
        <v>8190567.4684292618</v>
      </c>
      <c r="I398" s="3">
        <v>1</v>
      </c>
      <c r="J398" s="4">
        <v>41</v>
      </c>
      <c r="K398" s="35">
        <f t="shared" si="26"/>
        <v>73.246202898550735</v>
      </c>
      <c r="L398" s="35">
        <f t="shared" si="27"/>
        <v>67.152797101449266</v>
      </c>
      <c r="M398" s="38">
        <f t="shared" si="28"/>
        <v>17124342.270698689</v>
      </c>
      <c r="N398" s="3">
        <v>1</v>
      </c>
      <c r="O398" s="4"/>
    </row>
    <row r="399" spans="1:15" s="3" customFormat="1" ht="14.5" x14ac:dyDescent="0.35">
      <c r="A399" s="40">
        <v>241904</v>
      </c>
      <c r="B399" s="3" t="s">
        <v>443</v>
      </c>
      <c r="C399" s="35">
        <v>2972.5140000000001</v>
      </c>
      <c r="D399" s="4">
        <v>2201</v>
      </c>
      <c r="E399" s="36">
        <f t="shared" si="29"/>
        <v>1.3505288505224899</v>
      </c>
      <c r="F399" s="37">
        <v>987533821</v>
      </c>
      <c r="G399" s="35">
        <v>2967.1410000000001</v>
      </c>
      <c r="H399" s="38">
        <f t="shared" si="25"/>
        <v>332823.35453556135</v>
      </c>
      <c r="I399" s="3">
        <v>1</v>
      </c>
      <c r="J399" s="4">
        <v>49</v>
      </c>
      <c r="K399" s="35">
        <f t="shared" si="26"/>
        <v>66.175913675602004</v>
      </c>
      <c r="L399" s="35">
        <f t="shared" si="27"/>
        <v>2900.9650863243983</v>
      </c>
      <c r="M399" s="38">
        <f t="shared" si="28"/>
        <v>340415.61742862349</v>
      </c>
      <c r="N399" s="3">
        <v>1</v>
      </c>
      <c r="O399" s="4"/>
    </row>
    <row r="400" spans="1:15" s="3" customFormat="1" ht="14.5" x14ac:dyDescent="0.35">
      <c r="A400" s="40">
        <v>242903</v>
      </c>
      <c r="B400" s="3" t="s">
        <v>308</v>
      </c>
      <c r="C400" s="35">
        <v>701.99800000000005</v>
      </c>
      <c r="D400" s="4">
        <v>433</v>
      </c>
      <c r="E400" s="36">
        <f t="shared" si="29"/>
        <v>1.6212424942263282</v>
      </c>
      <c r="F400" s="37">
        <v>272238694</v>
      </c>
      <c r="G400" s="35">
        <v>694.56000000000006</v>
      </c>
      <c r="H400" s="38">
        <f t="shared" si="25"/>
        <v>391958.49746602162</v>
      </c>
      <c r="I400" s="3">
        <v>1</v>
      </c>
      <c r="J400" s="4">
        <v>32</v>
      </c>
      <c r="K400" s="35">
        <f t="shared" si="26"/>
        <v>51.879759815242501</v>
      </c>
      <c r="L400" s="35">
        <f t="shared" si="27"/>
        <v>642.68024018475751</v>
      </c>
      <c r="M400" s="38">
        <f t="shared" si="28"/>
        <v>423598.97967570456</v>
      </c>
      <c r="N400" s="3">
        <v>1</v>
      </c>
      <c r="O400" s="4"/>
    </row>
    <row r="401" spans="1:15" s="3" customFormat="1" ht="14.5" x14ac:dyDescent="0.35">
      <c r="A401" s="40">
        <v>33904</v>
      </c>
      <c r="B401" s="3" t="s">
        <v>32</v>
      </c>
      <c r="C401" s="35">
        <v>569.44900000000007</v>
      </c>
      <c r="D401" s="4">
        <v>362</v>
      </c>
      <c r="E401" s="36">
        <f t="shared" si="29"/>
        <v>1.5730635359116023</v>
      </c>
      <c r="F401" s="37">
        <v>257320395</v>
      </c>
      <c r="G401" s="35">
        <v>572.03800000000001</v>
      </c>
      <c r="H401" s="38">
        <f t="shared" si="25"/>
        <v>449830.94654550921</v>
      </c>
      <c r="I401" s="3">
        <v>1</v>
      </c>
      <c r="J401" s="4">
        <v>92</v>
      </c>
      <c r="K401" s="35">
        <f t="shared" si="26"/>
        <v>144.72184530386741</v>
      </c>
      <c r="L401" s="35">
        <f t="shared" si="27"/>
        <v>427.31615469613257</v>
      </c>
      <c r="M401" s="38">
        <f t="shared" si="28"/>
        <v>602178.01777932385</v>
      </c>
      <c r="N401" s="3">
        <v>1</v>
      </c>
      <c r="O401" s="4"/>
    </row>
    <row r="402" spans="1:15" s="3" customFormat="1" ht="14.5" x14ac:dyDescent="0.35">
      <c r="A402" s="40">
        <v>40902</v>
      </c>
      <c r="B402" s="3" t="s">
        <v>35</v>
      </c>
      <c r="C402" s="35">
        <v>605.61700000000008</v>
      </c>
      <c r="D402" s="4">
        <v>323</v>
      </c>
      <c r="E402" s="36">
        <f t="shared" si="29"/>
        <v>1.8749752321981425</v>
      </c>
      <c r="F402" s="37">
        <v>316048947</v>
      </c>
      <c r="G402" s="35">
        <v>616.928</v>
      </c>
      <c r="H402" s="38">
        <f t="shared" si="25"/>
        <v>512294.70375797502</v>
      </c>
      <c r="I402" s="3">
        <v>1</v>
      </c>
      <c r="J402" s="4">
        <v>136</v>
      </c>
      <c r="K402" s="35">
        <f t="shared" si="26"/>
        <v>254.99663157894739</v>
      </c>
      <c r="L402" s="35">
        <f t="shared" si="27"/>
        <v>361.93136842105264</v>
      </c>
      <c r="M402" s="38">
        <f t="shared" si="28"/>
        <v>873228.94497590116</v>
      </c>
      <c r="N402" s="3">
        <v>1</v>
      </c>
      <c r="O402" s="4"/>
    </row>
    <row r="403" spans="1:15" s="3" customFormat="1" ht="14.5" x14ac:dyDescent="0.35">
      <c r="A403" s="40">
        <v>212906</v>
      </c>
      <c r="B403" s="3" t="s">
        <v>384</v>
      </c>
      <c r="C403" s="35">
        <v>5592.2330000000002</v>
      </c>
      <c r="D403" s="4">
        <v>4723</v>
      </c>
      <c r="E403" s="36">
        <f t="shared" si="29"/>
        <v>1.1840425576963796</v>
      </c>
      <c r="F403" s="37">
        <v>1894577874</v>
      </c>
      <c r="G403" s="35">
        <v>5605.384</v>
      </c>
      <c r="H403" s="38">
        <f t="shared" si="25"/>
        <v>337992.52183258097</v>
      </c>
      <c r="I403" s="3">
        <v>1</v>
      </c>
      <c r="J403" s="4">
        <v>91</v>
      </c>
      <c r="K403" s="35">
        <f t="shared" si="26"/>
        <v>107.74787275037053</v>
      </c>
      <c r="L403" s="35">
        <f t="shared" si="27"/>
        <v>5497.6361272496297</v>
      </c>
      <c r="M403" s="38">
        <f t="shared" si="28"/>
        <v>344616.81896503107</v>
      </c>
      <c r="N403" s="3">
        <v>1</v>
      </c>
      <c r="O403" s="4"/>
    </row>
    <row r="404" spans="1:15" s="3" customFormat="1" ht="14.5" x14ac:dyDescent="0.35">
      <c r="A404" s="40">
        <v>91909</v>
      </c>
      <c r="B404" s="3" t="s">
        <v>351</v>
      </c>
      <c r="C404" s="35">
        <v>2091.009</v>
      </c>
      <c r="D404" s="4">
        <v>1581</v>
      </c>
      <c r="E404" s="36">
        <f t="shared" si="29"/>
        <v>1.3225863377609108</v>
      </c>
      <c r="F404" s="37">
        <v>698981535</v>
      </c>
      <c r="G404" s="35">
        <v>2057.6489999999999</v>
      </c>
      <c r="H404" s="38">
        <f t="shared" si="25"/>
        <v>339699.11048968998</v>
      </c>
      <c r="I404" s="3">
        <v>1</v>
      </c>
      <c r="J404" s="4">
        <v>141</v>
      </c>
      <c r="K404" s="35">
        <f t="shared" si="26"/>
        <v>186.48467362428843</v>
      </c>
      <c r="L404" s="35">
        <f t="shared" si="27"/>
        <v>1871.1643263757114</v>
      </c>
      <c r="M404" s="38">
        <f t="shared" si="28"/>
        <v>373554.32932706061</v>
      </c>
      <c r="N404" s="3">
        <v>1</v>
      </c>
      <c r="O404" s="4"/>
    </row>
    <row r="405" spans="1:15" s="3" customFormat="1" ht="14.5" x14ac:dyDescent="0.35">
      <c r="A405" s="40">
        <v>180904</v>
      </c>
      <c r="B405" s="3" t="s">
        <v>237</v>
      </c>
      <c r="C405" s="35">
        <v>175.191</v>
      </c>
      <c r="D405" s="4">
        <v>114</v>
      </c>
      <c r="E405" s="36">
        <f t="shared" si="29"/>
        <v>1.5367631578947369</v>
      </c>
      <c r="F405" s="37">
        <v>71819789</v>
      </c>
      <c r="G405" s="35">
        <v>165.97</v>
      </c>
      <c r="H405" s="38">
        <f t="shared" si="25"/>
        <v>432727.5350967042</v>
      </c>
      <c r="I405" s="3">
        <v>1</v>
      </c>
      <c r="J405" s="4">
        <v>71</v>
      </c>
      <c r="K405" s="35">
        <f t="shared" si="26"/>
        <v>109.11018421052633</v>
      </c>
      <c r="L405" s="35">
        <f t="shared" si="27"/>
        <v>56.859815789473672</v>
      </c>
      <c r="M405" s="38">
        <f t="shared" si="28"/>
        <v>1263102.7378969425</v>
      </c>
      <c r="N405" s="3">
        <v>1</v>
      </c>
      <c r="O405" s="4"/>
    </row>
    <row r="406" spans="1:15" s="3" customFormat="1" ht="14.5" x14ac:dyDescent="0.35">
      <c r="A406" s="40">
        <v>170904</v>
      </c>
      <c r="B406" s="3" t="s">
        <v>440</v>
      </c>
      <c r="C406" s="35">
        <v>8900.1810000000005</v>
      </c>
      <c r="D406" s="4">
        <v>7261</v>
      </c>
      <c r="E406" s="36">
        <f t="shared" si="29"/>
        <v>1.2257514116512878</v>
      </c>
      <c r="F406" s="37">
        <v>3055337525</v>
      </c>
      <c r="G406" s="35">
        <v>9344.6</v>
      </c>
      <c r="H406" s="38">
        <f t="shared" ref="H406:H412" si="30">F406/G406</f>
        <v>326962.90103375207</v>
      </c>
      <c r="I406" s="3">
        <v>1</v>
      </c>
      <c r="J406" s="4">
        <v>200</v>
      </c>
      <c r="K406" s="35">
        <f t="shared" ref="K406:K412" si="31">E406*J406</f>
        <v>245.15028233025754</v>
      </c>
      <c r="L406" s="35">
        <f t="shared" ref="L406:L412" si="32">IF(G406-K406&gt;0,G406-K406,((D406-J406)*E406))</f>
        <v>9099.4497176697423</v>
      </c>
      <c r="M406" s="38">
        <f t="shared" ref="M406:M412" si="33">F406/L406</f>
        <v>335771.68068383308</v>
      </c>
      <c r="N406" s="3">
        <v>1</v>
      </c>
      <c r="O406" s="4"/>
    </row>
    <row r="407" spans="1:15" s="3" customFormat="1" ht="14.5" x14ac:dyDescent="0.35">
      <c r="A407" s="40">
        <v>105905</v>
      </c>
      <c r="B407" s="3" t="s">
        <v>136</v>
      </c>
      <c r="C407" s="35">
        <v>2810.0309999999999</v>
      </c>
      <c r="D407" s="4">
        <v>2293</v>
      </c>
      <c r="E407" s="36">
        <f t="shared" ref="E407:E412" si="34">C407/D407</f>
        <v>1.2254823375490624</v>
      </c>
      <c r="F407" s="37">
        <v>1763165859</v>
      </c>
      <c r="G407" s="35">
        <v>2766.4690000000001</v>
      </c>
      <c r="H407" s="38">
        <f t="shared" si="30"/>
        <v>637334.3995540886</v>
      </c>
      <c r="I407" s="3">
        <v>1</v>
      </c>
      <c r="J407" s="4">
        <v>333</v>
      </c>
      <c r="K407" s="35">
        <f t="shared" si="31"/>
        <v>408.08561840383777</v>
      </c>
      <c r="L407" s="35">
        <f t="shared" si="32"/>
        <v>2358.3833815961625</v>
      </c>
      <c r="M407" s="38">
        <f t="shared" si="33"/>
        <v>747616.30053833011</v>
      </c>
      <c r="N407" s="3">
        <v>1</v>
      </c>
      <c r="O407" s="4"/>
    </row>
    <row r="408" spans="1:15" s="3" customFormat="1" ht="14.5" x14ac:dyDescent="0.35">
      <c r="A408" s="40">
        <v>248902</v>
      </c>
      <c r="B408" s="3" t="s">
        <v>318</v>
      </c>
      <c r="C408" s="35">
        <v>705.11</v>
      </c>
      <c r="D408" s="4">
        <v>398</v>
      </c>
      <c r="E408" s="36">
        <f t="shared" si="34"/>
        <v>1.7716331658291458</v>
      </c>
      <c r="F408" s="37">
        <v>1648884469</v>
      </c>
      <c r="G408" s="35">
        <v>729.95699999999999</v>
      </c>
      <c r="H408" s="38">
        <f t="shared" si="30"/>
        <v>2258878.9051957857</v>
      </c>
      <c r="I408" s="3">
        <v>1</v>
      </c>
      <c r="J408" s="4">
        <v>105</v>
      </c>
      <c r="K408" s="35">
        <f t="shared" si="31"/>
        <v>186.02148241206029</v>
      </c>
      <c r="L408" s="35">
        <f t="shared" si="32"/>
        <v>543.93551758793967</v>
      </c>
      <c r="M408" s="38">
        <f t="shared" si="33"/>
        <v>3031396.9499765565</v>
      </c>
      <c r="N408" s="3">
        <v>1</v>
      </c>
      <c r="O408" s="4"/>
    </row>
    <row r="409" spans="1:15" s="3" customFormat="1" ht="14.5" x14ac:dyDescent="0.35">
      <c r="A409" s="40">
        <v>196902</v>
      </c>
      <c r="B409" s="3" t="s">
        <v>359</v>
      </c>
      <c r="C409" s="35">
        <v>797.495</v>
      </c>
      <c r="D409" s="4">
        <v>501</v>
      </c>
      <c r="E409" s="36">
        <f t="shared" si="34"/>
        <v>1.591806387225549</v>
      </c>
      <c r="F409" s="37">
        <v>303849982</v>
      </c>
      <c r="G409" s="35">
        <v>839.20800000000008</v>
      </c>
      <c r="H409" s="38">
        <f t="shared" si="30"/>
        <v>362067.5470205241</v>
      </c>
      <c r="I409" s="3">
        <v>1</v>
      </c>
      <c r="J409" s="4">
        <v>18</v>
      </c>
      <c r="K409" s="35">
        <f t="shared" si="31"/>
        <v>28.652514970059883</v>
      </c>
      <c r="L409" s="35">
        <f t="shared" si="32"/>
        <v>810.5554850299402</v>
      </c>
      <c r="M409" s="38">
        <f t="shared" si="33"/>
        <v>374866.3572226353</v>
      </c>
      <c r="N409" s="3">
        <v>1</v>
      </c>
      <c r="O409" s="4"/>
    </row>
    <row r="410" spans="1:15" s="3" customFormat="1" ht="14.5" x14ac:dyDescent="0.35">
      <c r="A410" s="40">
        <v>221912</v>
      </c>
      <c r="B410" s="3" t="s">
        <v>41</v>
      </c>
      <c r="C410" s="35">
        <v>4772.68</v>
      </c>
      <c r="D410" s="4">
        <v>4232</v>
      </c>
      <c r="E410" s="36">
        <f t="shared" si="34"/>
        <v>1.1277599243856333</v>
      </c>
      <c r="F410" s="37">
        <v>1780793810</v>
      </c>
      <c r="G410" s="35">
        <v>4964.7370000000001</v>
      </c>
      <c r="H410" s="38">
        <f t="shared" si="30"/>
        <v>358688.44814941857</v>
      </c>
      <c r="I410" s="3">
        <v>1</v>
      </c>
      <c r="J410" s="4">
        <v>45</v>
      </c>
      <c r="K410" s="35">
        <f t="shared" si="31"/>
        <v>50.749196597353503</v>
      </c>
      <c r="L410" s="35">
        <f t="shared" si="32"/>
        <v>4913.9878034026469</v>
      </c>
      <c r="M410" s="38">
        <f t="shared" si="33"/>
        <v>362392.80218947743</v>
      </c>
      <c r="N410" s="3">
        <v>1</v>
      </c>
      <c r="O410" s="4"/>
    </row>
    <row r="411" spans="1:15" s="3" customFormat="1" ht="14.5" x14ac:dyDescent="0.35">
      <c r="A411" s="40">
        <v>250905</v>
      </c>
      <c r="B411" s="3" t="s">
        <v>325</v>
      </c>
      <c r="C411" s="35">
        <v>569.79</v>
      </c>
      <c r="D411" s="4">
        <v>364</v>
      </c>
      <c r="E411" s="36">
        <f t="shared" si="34"/>
        <v>1.5653571428571427</v>
      </c>
      <c r="F411" s="37">
        <v>283836836</v>
      </c>
      <c r="G411" s="35">
        <v>555.83699999999999</v>
      </c>
      <c r="H411" s="38">
        <f t="shared" si="30"/>
        <v>510647.61072040902</v>
      </c>
      <c r="I411" s="3">
        <v>1</v>
      </c>
      <c r="J411" s="4">
        <v>29</v>
      </c>
      <c r="K411" s="35">
        <f t="shared" si="31"/>
        <v>45.395357142857137</v>
      </c>
      <c r="L411" s="35">
        <f t="shared" si="32"/>
        <v>510.44164285714282</v>
      </c>
      <c r="M411" s="38">
        <f t="shared" si="33"/>
        <v>556061.28530433658</v>
      </c>
      <c r="N411" s="3">
        <v>1</v>
      </c>
      <c r="O411" s="4"/>
    </row>
    <row r="412" spans="1:15" s="3" customFormat="1" ht="14.5" x14ac:dyDescent="0.35">
      <c r="A412" s="40">
        <v>62904</v>
      </c>
      <c r="B412" s="3" t="s">
        <v>72</v>
      </c>
      <c r="C412" s="35">
        <v>812.97200000000009</v>
      </c>
      <c r="D412" s="4">
        <v>503</v>
      </c>
      <c r="E412" s="36">
        <f t="shared" si="34"/>
        <v>1.6162465208747516</v>
      </c>
      <c r="F412" s="37">
        <v>1636230819</v>
      </c>
      <c r="G412" s="35">
        <v>800.04</v>
      </c>
      <c r="H412" s="38">
        <f t="shared" si="30"/>
        <v>2045186.2644367781</v>
      </c>
      <c r="I412" s="3">
        <v>1</v>
      </c>
      <c r="J412" s="4">
        <v>33</v>
      </c>
      <c r="K412" s="35">
        <f t="shared" si="31"/>
        <v>53.336135188866805</v>
      </c>
      <c r="L412" s="35">
        <f t="shared" si="32"/>
        <v>746.70386481113314</v>
      </c>
      <c r="M412" s="38">
        <f t="shared" si="33"/>
        <v>2191271.3943349663</v>
      </c>
      <c r="N412" s="3">
        <v>1</v>
      </c>
      <c r="O412" s="4"/>
    </row>
    <row r="413" spans="1:15" s="3" customFormat="1" ht="14.5" x14ac:dyDescent="0.35">
      <c r="A413" s="5"/>
      <c r="B413" s="6"/>
      <c r="C413" s="7"/>
      <c r="D413" s="8"/>
      <c r="E413" s="9"/>
      <c r="F413" s="10"/>
      <c r="G413" s="7"/>
      <c r="H413" s="10"/>
      <c r="I413" s="6"/>
      <c r="J413" s="8"/>
      <c r="K413" s="7"/>
      <c r="L413" s="7"/>
      <c r="M413" s="10"/>
      <c r="N413" s="6"/>
      <c r="O413" s="4"/>
    </row>
    <row r="414" spans="1:15" s="3" customFormat="1" ht="14.5" x14ac:dyDescent="0.35">
      <c r="A414" s="5"/>
      <c r="B414" s="6"/>
      <c r="C414" s="7"/>
      <c r="D414" s="8"/>
      <c r="E414" s="9"/>
      <c r="F414" s="10"/>
      <c r="G414" s="7"/>
      <c r="H414" s="10"/>
      <c r="I414" s="6"/>
      <c r="J414" s="8"/>
      <c r="K414" s="7"/>
      <c r="L414" s="7"/>
      <c r="M414" s="10"/>
      <c r="N414" s="6"/>
      <c r="O414" s="4"/>
    </row>
    <row r="415" spans="1:15" s="3" customFormat="1" ht="14.5" x14ac:dyDescent="0.35">
      <c r="A415" s="5"/>
      <c r="B415" s="6"/>
      <c r="C415" s="7"/>
      <c r="D415" s="8"/>
      <c r="E415" s="9"/>
      <c r="F415" s="10"/>
      <c r="G415" s="7"/>
      <c r="H415" s="10"/>
      <c r="I415" s="6"/>
      <c r="J415" s="8"/>
      <c r="K415" s="7"/>
      <c r="L415" s="7"/>
      <c r="M415" s="10"/>
      <c r="N415" s="6"/>
      <c r="O415" s="4"/>
    </row>
    <row r="416" spans="1:15" s="3" customFormat="1" ht="14.5" x14ac:dyDescent="0.35">
      <c r="A416" s="5"/>
      <c r="B416" s="6"/>
      <c r="C416" s="7"/>
      <c r="D416" s="8"/>
      <c r="E416" s="9"/>
      <c r="F416" s="10"/>
      <c r="G416" s="7"/>
      <c r="H416" s="10"/>
      <c r="I416" s="6"/>
      <c r="J416" s="8"/>
      <c r="K416" s="7"/>
      <c r="L416" s="7"/>
      <c r="M416" s="10"/>
      <c r="N416" s="6"/>
      <c r="O416" s="4"/>
    </row>
    <row r="417" spans="1:15" s="3" customFormat="1" ht="14.5" x14ac:dyDescent="0.35">
      <c r="A417" s="5"/>
      <c r="B417" s="6"/>
      <c r="C417" s="7"/>
      <c r="D417" s="8"/>
      <c r="E417" s="9"/>
      <c r="F417" s="10"/>
      <c r="G417" s="7"/>
      <c r="H417" s="10"/>
      <c r="I417" s="6"/>
      <c r="J417" s="8"/>
      <c r="K417" s="7"/>
      <c r="L417" s="7"/>
      <c r="M417" s="10"/>
      <c r="N417" s="6"/>
      <c r="O417" s="4"/>
    </row>
    <row r="418" spans="1:15" s="3" customFormat="1" ht="14.5" x14ac:dyDescent="0.35">
      <c r="A418" s="5"/>
      <c r="B418" s="6"/>
      <c r="C418" s="7"/>
      <c r="D418" s="8"/>
      <c r="E418" s="9"/>
      <c r="F418" s="10"/>
      <c r="G418" s="7"/>
      <c r="H418" s="10"/>
      <c r="I418" s="6"/>
      <c r="J418" s="8"/>
      <c r="K418" s="7"/>
      <c r="L418" s="7"/>
      <c r="M418" s="10"/>
      <c r="N418" s="6"/>
      <c r="O418" s="4"/>
    </row>
    <row r="419" spans="1:15" s="3" customFormat="1" ht="14.5" x14ac:dyDescent="0.35">
      <c r="A419" s="5"/>
      <c r="B419" s="6"/>
      <c r="C419" s="7"/>
      <c r="D419" s="8"/>
      <c r="E419" s="9"/>
      <c r="F419" s="10"/>
      <c r="G419" s="7"/>
      <c r="H419" s="10"/>
      <c r="I419" s="6"/>
      <c r="J419" s="8"/>
      <c r="K419" s="7"/>
      <c r="L419" s="7"/>
      <c r="M419" s="10"/>
      <c r="N419" s="6"/>
      <c r="O419" s="4"/>
    </row>
    <row r="420" spans="1:15" s="3" customFormat="1" ht="14.5" x14ac:dyDescent="0.35">
      <c r="A420" s="5"/>
      <c r="B420" s="6"/>
      <c r="C420" s="7"/>
      <c r="D420" s="8"/>
      <c r="E420" s="9"/>
      <c r="F420" s="10"/>
      <c r="G420" s="7"/>
      <c r="H420" s="10"/>
      <c r="I420" s="6"/>
      <c r="J420" s="8"/>
      <c r="K420" s="7"/>
      <c r="L420" s="7"/>
      <c r="M420" s="10"/>
      <c r="N420" s="6"/>
      <c r="O420" s="4"/>
    </row>
    <row r="421" spans="1:15" s="3" customFormat="1" ht="14.5" x14ac:dyDescent="0.35">
      <c r="A421" s="5"/>
      <c r="B421" s="6"/>
      <c r="C421" s="7"/>
      <c r="D421" s="8"/>
      <c r="E421" s="9"/>
      <c r="F421" s="10"/>
      <c r="G421" s="7"/>
      <c r="H421" s="10"/>
      <c r="I421" s="6"/>
      <c r="J421" s="8"/>
      <c r="K421" s="7"/>
      <c r="L421" s="7"/>
      <c r="M421" s="10"/>
      <c r="N421" s="6"/>
      <c r="O421" s="4"/>
    </row>
    <row r="422" spans="1:15" s="3" customFormat="1" ht="14.5" x14ac:dyDescent="0.35">
      <c r="A422" s="5"/>
      <c r="B422" s="6"/>
      <c r="C422" s="7"/>
      <c r="D422" s="8"/>
      <c r="E422" s="9"/>
      <c r="F422" s="10"/>
      <c r="G422" s="7"/>
      <c r="H422" s="10"/>
      <c r="I422" s="6"/>
      <c r="J422" s="8"/>
      <c r="K422" s="7"/>
      <c r="L422" s="7"/>
      <c r="M422" s="10"/>
      <c r="N422" s="6"/>
      <c r="O422" s="4"/>
    </row>
    <row r="423" spans="1:15" s="3" customFormat="1" ht="14.5" x14ac:dyDescent="0.35">
      <c r="A423" s="5"/>
      <c r="B423" s="6"/>
      <c r="C423" s="7"/>
      <c r="D423" s="8"/>
      <c r="E423" s="9"/>
      <c r="F423" s="10"/>
      <c r="G423" s="7"/>
      <c r="H423" s="10"/>
      <c r="I423" s="6"/>
      <c r="J423" s="8"/>
      <c r="K423" s="7"/>
      <c r="L423" s="7"/>
      <c r="M423" s="10"/>
      <c r="N423" s="6"/>
      <c r="O423" s="4"/>
    </row>
    <row r="424" spans="1:15" s="3" customFormat="1" ht="14.5" x14ac:dyDescent="0.35">
      <c r="A424" s="5"/>
      <c r="B424" s="6"/>
      <c r="C424" s="7"/>
      <c r="D424" s="8"/>
      <c r="E424" s="9"/>
      <c r="F424" s="10"/>
      <c r="G424" s="7"/>
      <c r="H424" s="10"/>
      <c r="I424" s="6"/>
      <c r="J424" s="8"/>
      <c r="K424" s="7"/>
      <c r="L424" s="7"/>
      <c r="M424" s="10"/>
      <c r="N424" s="6"/>
      <c r="O424" s="4"/>
    </row>
    <row r="425" spans="1:15" s="3" customFormat="1" ht="14.5" x14ac:dyDescent="0.35">
      <c r="A425" s="5"/>
      <c r="B425" s="6"/>
      <c r="C425" s="7"/>
      <c r="D425" s="8"/>
      <c r="E425" s="9"/>
      <c r="F425" s="10"/>
      <c r="G425" s="7"/>
      <c r="H425" s="10"/>
      <c r="I425" s="6"/>
      <c r="J425" s="8"/>
      <c r="K425" s="7"/>
      <c r="L425" s="7"/>
      <c r="M425" s="10"/>
      <c r="N425" s="6"/>
      <c r="O425" s="4"/>
    </row>
    <row r="426" spans="1:15" s="3" customFormat="1" ht="14.5" x14ac:dyDescent="0.35">
      <c r="A426" s="5"/>
      <c r="B426" s="6"/>
      <c r="C426" s="7"/>
      <c r="D426" s="8"/>
      <c r="E426" s="9"/>
      <c r="F426" s="10"/>
      <c r="G426" s="7"/>
      <c r="H426" s="10"/>
      <c r="I426" s="6"/>
      <c r="J426" s="8"/>
      <c r="K426" s="7"/>
      <c r="L426" s="7"/>
      <c r="M426" s="10"/>
      <c r="N426" s="6"/>
      <c r="O426" s="4"/>
    </row>
    <row r="427" spans="1:15" s="3" customFormat="1" ht="14.5" x14ac:dyDescent="0.35">
      <c r="A427" s="5"/>
      <c r="B427" s="6"/>
      <c r="C427" s="7"/>
      <c r="D427" s="8"/>
      <c r="E427" s="9"/>
      <c r="F427" s="10"/>
      <c r="G427" s="7"/>
      <c r="H427" s="10"/>
      <c r="I427" s="6"/>
      <c r="J427" s="8"/>
      <c r="K427" s="7"/>
      <c r="L427" s="7"/>
      <c r="M427" s="10"/>
      <c r="N427" s="6"/>
      <c r="O427" s="4"/>
    </row>
    <row r="428" spans="1:15" s="3" customFormat="1" ht="14.5" x14ac:dyDescent="0.35">
      <c r="A428" s="5"/>
      <c r="B428" s="6"/>
      <c r="C428" s="7"/>
      <c r="D428" s="8"/>
      <c r="E428" s="9"/>
      <c r="F428" s="10"/>
      <c r="G428" s="7"/>
      <c r="H428" s="10"/>
      <c r="I428" s="6"/>
      <c r="J428" s="8"/>
      <c r="K428" s="7"/>
      <c r="L428" s="7"/>
      <c r="M428" s="10"/>
      <c r="N428" s="6"/>
      <c r="O428" s="4"/>
    </row>
    <row r="429" spans="1:15" s="3" customFormat="1" ht="14.5" x14ac:dyDescent="0.35">
      <c r="A429" s="5"/>
      <c r="B429" s="6"/>
      <c r="C429" s="7"/>
      <c r="D429" s="8"/>
      <c r="E429" s="9"/>
      <c r="F429" s="10"/>
      <c r="G429" s="7"/>
      <c r="H429" s="10"/>
      <c r="I429" s="6"/>
      <c r="J429" s="8"/>
      <c r="K429" s="7"/>
      <c r="L429" s="7"/>
      <c r="M429" s="10"/>
      <c r="N429" s="6"/>
      <c r="O429" s="4"/>
    </row>
    <row r="430" spans="1:15" s="3" customFormat="1" ht="14.5" x14ac:dyDescent="0.35">
      <c r="A430" s="5"/>
      <c r="B430" s="6"/>
      <c r="C430" s="7"/>
      <c r="D430" s="8"/>
      <c r="E430" s="9"/>
      <c r="F430" s="10"/>
      <c r="G430" s="7"/>
      <c r="H430" s="10"/>
      <c r="I430" s="6"/>
      <c r="J430" s="8"/>
      <c r="K430" s="7"/>
      <c r="L430" s="7"/>
      <c r="M430" s="10"/>
      <c r="N430" s="6"/>
      <c r="O430" s="4"/>
    </row>
    <row r="431" spans="1:15" s="3" customFormat="1" ht="14.5" x14ac:dyDescent="0.35">
      <c r="A431" s="5"/>
      <c r="B431" s="6"/>
      <c r="C431" s="7"/>
      <c r="D431" s="8"/>
      <c r="E431" s="9"/>
      <c r="F431" s="10"/>
      <c r="G431" s="7"/>
      <c r="H431" s="10"/>
      <c r="I431" s="6"/>
      <c r="J431" s="8"/>
      <c r="K431" s="7"/>
      <c r="L431" s="7"/>
      <c r="M431" s="10"/>
      <c r="N431" s="6"/>
      <c r="O431" s="4"/>
    </row>
    <row r="432" spans="1:15" s="3" customFormat="1" ht="14.5" x14ac:dyDescent="0.35">
      <c r="A432" s="5"/>
      <c r="B432" s="6"/>
      <c r="C432" s="7"/>
      <c r="D432" s="8"/>
      <c r="E432" s="9"/>
      <c r="F432" s="10"/>
      <c r="G432" s="7"/>
      <c r="H432" s="10"/>
      <c r="I432" s="6"/>
      <c r="J432" s="8"/>
      <c r="K432" s="7"/>
      <c r="L432" s="7"/>
      <c r="M432" s="10"/>
      <c r="N432" s="6"/>
      <c r="O432" s="4"/>
    </row>
    <row r="433" spans="1:15" s="3" customFormat="1" ht="14.5" x14ac:dyDescent="0.35">
      <c r="A433" s="5"/>
      <c r="B433" s="6"/>
      <c r="C433" s="7"/>
      <c r="D433" s="8"/>
      <c r="E433" s="9"/>
      <c r="F433" s="10"/>
      <c r="G433" s="7"/>
      <c r="H433" s="10"/>
      <c r="I433" s="6"/>
      <c r="J433" s="8"/>
      <c r="K433" s="7"/>
      <c r="L433" s="7"/>
      <c r="M433" s="10"/>
      <c r="N433" s="6"/>
      <c r="O433" s="4"/>
    </row>
    <row r="434" spans="1:15" s="3" customFormat="1" ht="14.5" x14ac:dyDescent="0.35">
      <c r="A434" s="5"/>
      <c r="B434" s="6"/>
      <c r="C434" s="7"/>
      <c r="D434" s="8"/>
      <c r="E434" s="9"/>
      <c r="F434" s="10"/>
      <c r="G434" s="7"/>
      <c r="H434" s="10"/>
      <c r="I434" s="6"/>
      <c r="J434" s="8"/>
      <c r="K434" s="7"/>
      <c r="L434" s="7"/>
      <c r="M434" s="10"/>
      <c r="N434" s="6"/>
      <c r="O434" s="4"/>
    </row>
    <row r="435" spans="1:15" s="3" customFormat="1" ht="14.5" x14ac:dyDescent="0.35">
      <c r="A435" s="5"/>
      <c r="B435" s="6"/>
      <c r="C435" s="7"/>
      <c r="D435" s="8"/>
      <c r="E435" s="9"/>
      <c r="F435" s="10"/>
      <c r="G435" s="7"/>
      <c r="H435" s="10"/>
      <c r="I435" s="6"/>
      <c r="J435" s="8"/>
      <c r="K435" s="7"/>
      <c r="L435" s="7"/>
      <c r="M435" s="10"/>
      <c r="N435" s="6"/>
      <c r="O435" s="4"/>
    </row>
    <row r="436" spans="1:15" s="3" customFormat="1" ht="14.5" x14ac:dyDescent="0.35">
      <c r="A436" s="5"/>
      <c r="B436" s="6"/>
      <c r="C436" s="7"/>
      <c r="D436" s="8"/>
      <c r="E436" s="9"/>
      <c r="F436" s="10"/>
      <c r="G436" s="7"/>
      <c r="H436" s="10"/>
      <c r="I436" s="6"/>
      <c r="J436" s="8"/>
      <c r="K436" s="7"/>
      <c r="L436" s="7"/>
      <c r="M436" s="10"/>
      <c r="N436" s="6"/>
      <c r="O436" s="4"/>
    </row>
    <row r="437" spans="1:15" s="3" customFormat="1" ht="14.5" x14ac:dyDescent="0.35">
      <c r="A437" s="5"/>
      <c r="B437" s="6"/>
      <c r="C437" s="7"/>
      <c r="D437" s="8"/>
      <c r="E437" s="9"/>
      <c r="F437" s="10"/>
      <c r="G437" s="7"/>
      <c r="H437" s="10"/>
      <c r="I437" s="6"/>
      <c r="J437" s="8"/>
      <c r="K437" s="7"/>
      <c r="L437" s="7"/>
      <c r="M437" s="10"/>
      <c r="N437" s="6"/>
      <c r="O437" s="4"/>
    </row>
    <row r="438" spans="1:15" s="3" customFormat="1" ht="14.5" x14ac:dyDescent="0.35">
      <c r="A438" s="5"/>
      <c r="B438" s="6"/>
      <c r="C438" s="7"/>
      <c r="D438" s="8"/>
      <c r="E438" s="9"/>
      <c r="F438" s="10"/>
      <c r="G438" s="7"/>
      <c r="H438" s="10"/>
      <c r="I438" s="6"/>
      <c r="J438" s="8"/>
      <c r="K438" s="7"/>
      <c r="L438" s="7"/>
      <c r="M438" s="10"/>
      <c r="N438" s="6"/>
      <c r="O438" s="4"/>
    </row>
    <row r="439" spans="1:15" s="3" customFormat="1" ht="14.5" x14ac:dyDescent="0.35">
      <c r="A439" s="5"/>
      <c r="B439" s="6"/>
      <c r="C439" s="7"/>
      <c r="D439" s="8"/>
      <c r="E439" s="9"/>
      <c r="F439" s="10"/>
      <c r="G439" s="7"/>
      <c r="H439" s="10"/>
      <c r="I439" s="6"/>
      <c r="J439" s="8"/>
      <c r="K439" s="7"/>
      <c r="L439" s="7"/>
      <c r="M439" s="10"/>
      <c r="N439" s="6"/>
      <c r="O439" s="4"/>
    </row>
    <row r="440" spans="1:15" s="3" customFormat="1" ht="14.5" x14ac:dyDescent="0.35">
      <c r="A440" s="5"/>
      <c r="B440" s="6"/>
      <c r="C440" s="7"/>
      <c r="D440" s="8"/>
      <c r="E440" s="9"/>
      <c r="F440" s="10"/>
      <c r="G440" s="7"/>
      <c r="H440" s="10"/>
      <c r="I440" s="6"/>
      <c r="J440" s="8"/>
      <c r="K440" s="7"/>
      <c r="L440" s="7"/>
      <c r="M440" s="10"/>
      <c r="N440" s="6"/>
      <c r="O440" s="4"/>
    </row>
    <row r="441" spans="1:15" s="3" customFormat="1" ht="14.5" x14ac:dyDescent="0.35">
      <c r="A441" s="5"/>
      <c r="B441" s="6"/>
      <c r="C441" s="7"/>
      <c r="D441" s="8"/>
      <c r="E441" s="9"/>
      <c r="F441" s="10"/>
      <c r="G441" s="7"/>
      <c r="H441" s="10"/>
      <c r="I441" s="6"/>
      <c r="J441" s="8"/>
      <c r="K441" s="7"/>
      <c r="L441" s="7"/>
      <c r="M441" s="10"/>
      <c r="N441" s="6"/>
      <c r="O441" s="4"/>
    </row>
    <row r="442" spans="1:15" s="3" customFormat="1" ht="14.5" x14ac:dyDescent="0.35">
      <c r="A442" s="5"/>
      <c r="B442" s="6"/>
      <c r="C442" s="7"/>
      <c r="D442" s="8"/>
      <c r="E442" s="9"/>
      <c r="F442" s="10"/>
      <c r="G442" s="7"/>
      <c r="H442" s="10"/>
      <c r="I442" s="6"/>
      <c r="J442" s="8"/>
      <c r="K442" s="7"/>
      <c r="L442" s="7"/>
      <c r="M442" s="10"/>
      <c r="N442" s="6"/>
      <c r="O442" s="4"/>
    </row>
    <row r="443" spans="1:15" s="3" customFormat="1" ht="14.5" x14ac:dyDescent="0.35">
      <c r="A443" s="5"/>
      <c r="B443" s="6"/>
      <c r="C443" s="7"/>
      <c r="D443" s="8"/>
      <c r="E443" s="9"/>
      <c r="F443" s="10"/>
      <c r="G443" s="7"/>
      <c r="H443" s="10"/>
      <c r="I443" s="6"/>
      <c r="J443" s="8"/>
      <c r="K443" s="7"/>
      <c r="L443" s="7"/>
      <c r="M443" s="10"/>
      <c r="N443" s="6"/>
      <c r="O443" s="4"/>
    </row>
    <row r="444" spans="1:15" s="3" customFormat="1" ht="14.5" x14ac:dyDescent="0.35">
      <c r="A444" s="5"/>
      <c r="B444" s="6"/>
      <c r="C444" s="7"/>
      <c r="D444" s="8"/>
      <c r="E444" s="9"/>
      <c r="F444" s="10"/>
      <c r="G444" s="7"/>
      <c r="H444" s="10"/>
      <c r="I444" s="6"/>
      <c r="J444" s="8"/>
      <c r="K444" s="7"/>
      <c r="L444" s="7"/>
      <c r="M444" s="10"/>
      <c r="N444" s="6"/>
      <c r="O444" s="4"/>
    </row>
    <row r="445" spans="1:15" s="3" customFormat="1" ht="14.5" x14ac:dyDescent="0.35">
      <c r="A445" s="5"/>
      <c r="B445" s="6"/>
      <c r="C445" s="7"/>
      <c r="D445" s="8"/>
      <c r="E445" s="9"/>
      <c r="F445" s="10"/>
      <c r="G445" s="7"/>
      <c r="H445" s="10"/>
      <c r="I445" s="6"/>
      <c r="J445" s="8"/>
      <c r="K445" s="7"/>
      <c r="L445" s="7"/>
      <c r="M445" s="10"/>
      <c r="N445" s="6"/>
      <c r="O445" s="4"/>
    </row>
    <row r="446" spans="1:15" s="3" customFormat="1" ht="14.5" x14ac:dyDescent="0.35">
      <c r="A446" s="5"/>
      <c r="B446" s="6"/>
      <c r="C446" s="7"/>
      <c r="D446" s="8"/>
      <c r="E446" s="9"/>
      <c r="F446" s="10"/>
      <c r="G446" s="7"/>
      <c r="H446" s="10"/>
      <c r="I446" s="6"/>
      <c r="J446" s="8"/>
      <c r="K446" s="7"/>
      <c r="L446" s="7"/>
      <c r="M446" s="10"/>
      <c r="N446" s="6"/>
      <c r="O446" s="4"/>
    </row>
    <row r="447" spans="1:15" s="3" customFormat="1" ht="14.5" x14ac:dyDescent="0.35">
      <c r="A447" s="5"/>
      <c r="B447" s="6"/>
      <c r="C447" s="7"/>
      <c r="D447" s="7"/>
      <c r="E447" s="7"/>
      <c r="F447" s="10"/>
      <c r="G447" s="6"/>
      <c r="H447" s="6"/>
      <c r="I447" s="6"/>
      <c r="J447" s="6"/>
      <c r="K447" s="7"/>
      <c r="L447" s="7"/>
      <c r="M447" s="10"/>
      <c r="N447" s="6"/>
      <c r="O447" s="4"/>
    </row>
    <row r="448" spans="1:15" s="3" customFormat="1" ht="14.5" x14ac:dyDescent="0.35">
      <c r="A448" s="5"/>
      <c r="B448" s="6"/>
      <c r="C448" s="7"/>
      <c r="D448" s="7"/>
      <c r="E448" s="7"/>
      <c r="F448" s="10"/>
      <c r="G448" s="6"/>
      <c r="H448" s="6"/>
      <c r="I448" s="6"/>
      <c r="J448" s="6"/>
      <c r="K448" s="7"/>
      <c r="L448" s="7"/>
      <c r="M448" s="10"/>
      <c r="N448" s="6"/>
      <c r="O448" s="4"/>
    </row>
    <row r="449" spans="1:15" s="3" customFormat="1" ht="14.5" x14ac:dyDescent="0.35">
      <c r="A449" s="5"/>
      <c r="B449" s="6"/>
      <c r="C449" s="7"/>
      <c r="D449" s="7"/>
      <c r="E449" s="7"/>
      <c r="F449" s="10"/>
      <c r="G449" s="6"/>
      <c r="H449" s="6"/>
      <c r="I449" s="6"/>
      <c r="J449" s="6"/>
      <c r="K449" s="7"/>
      <c r="L449" s="7"/>
      <c r="M449" s="10"/>
      <c r="N449" s="6"/>
      <c r="O449" s="4"/>
    </row>
    <row r="450" spans="1:15" s="3" customFormat="1" ht="14.5" x14ac:dyDescent="0.35">
      <c r="A450" s="5"/>
      <c r="B450" s="6"/>
      <c r="C450" s="7"/>
      <c r="D450" s="7"/>
      <c r="E450" s="7"/>
      <c r="F450" s="10"/>
      <c r="G450" s="6"/>
      <c r="H450" s="6"/>
      <c r="I450" s="6"/>
      <c r="J450" s="6"/>
      <c r="K450" s="7"/>
      <c r="L450" s="7"/>
      <c r="M450" s="10"/>
      <c r="N450" s="6"/>
      <c r="O450" s="4"/>
    </row>
    <row r="451" spans="1:15" x14ac:dyDescent="0.35">
      <c r="A451" s="5"/>
      <c r="B451" s="6"/>
      <c r="C451" s="7"/>
      <c r="D451" s="7"/>
      <c r="E451" s="7"/>
      <c r="F451" s="10"/>
      <c r="G451" s="6"/>
      <c r="H451" s="6"/>
      <c r="I451" s="6"/>
      <c r="J451" s="6"/>
      <c r="K451" s="7"/>
      <c r="L451" s="7"/>
      <c r="M451" s="10"/>
      <c r="N451" s="6"/>
    </row>
    <row r="452" spans="1:15" x14ac:dyDescent="0.35">
      <c r="A452" s="5"/>
      <c r="B452" s="6"/>
      <c r="C452" s="7"/>
      <c r="D452" s="7"/>
      <c r="E452" s="7"/>
      <c r="F452" s="10"/>
      <c r="G452" s="6"/>
      <c r="H452" s="6"/>
      <c r="I452" s="6"/>
      <c r="J452" s="6"/>
      <c r="K452" s="7"/>
      <c r="L452" s="7"/>
      <c r="M452" s="10"/>
      <c r="N452" s="6"/>
    </row>
    <row r="453" spans="1:15" x14ac:dyDescent="0.35">
      <c r="A453" s="5"/>
      <c r="B453" s="6"/>
      <c r="C453" s="7"/>
      <c r="D453" s="7"/>
      <c r="E453" s="7"/>
      <c r="F453" s="10"/>
      <c r="G453" s="6"/>
      <c r="H453" s="6"/>
      <c r="I453" s="6"/>
      <c r="J453" s="6"/>
      <c r="K453" s="7"/>
      <c r="L453" s="7"/>
      <c r="M453" s="10"/>
      <c r="N453" s="6"/>
    </row>
    <row r="454" spans="1:15" x14ac:dyDescent="0.35">
      <c r="A454" s="5"/>
      <c r="B454" s="6"/>
      <c r="C454" s="7"/>
      <c r="D454" s="7"/>
      <c r="E454" s="7"/>
      <c r="F454" s="10"/>
      <c r="G454" s="6"/>
      <c r="H454" s="6"/>
      <c r="I454" s="6"/>
      <c r="J454" s="6"/>
      <c r="K454" s="7"/>
      <c r="L454" s="7"/>
      <c r="M454" s="10"/>
      <c r="N454" s="6"/>
    </row>
    <row r="455" spans="1:15" x14ac:dyDescent="0.35">
      <c r="A455" s="5"/>
      <c r="B455" s="6"/>
      <c r="C455" s="7"/>
      <c r="D455" s="7"/>
      <c r="E455" s="7"/>
      <c r="F455" s="10"/>
      <c r="G455" s="6"/>
      <c r="H455" s="6"/>
      <c r="I455" s="6"/>
      <c r="J455" s="6"/>
      <c r="K455" s="7"/>
      <c r="L455" s="7"/>
      <c r="M455" s="10"/>
      <c r="N455" s="6"/>
    </row>
    <row r="456" spans="1:15" x14ac:dyDescent="0.35">
      <c r="A456" s="5"/>
      <c r="B456" s="6"/>
      <c r="C456" s="7"/>
      <c r="D456" s="7"/>
      <c r="E456" s="7"/>
      <c r="F456" s="10"/>
      <c r="G456" s="6"/>
      <c r="H456" s="6"/>
      <c r="I456" s="6"/>
      <c r="J456" s="6"/>
      <c r="K456" s="7"/>
      <c r="L456" s="7"/>
      <c r="M456" s="10"/>
      <c r="N456" s="6"/>
    </row>
    <row r="457" spans="1:15" x14ac:dyDescent="0.35">
      <c r="A457" s="5"/>
      <c r="B457" s="6"/>
      <c r="C457" s="7"/>
      <c r="D457" s="7"/>
      <c r="E457" s="7"/>
      <c r="F457" s="10"/>
      <c r="G457" s="6"/>
      <c r="H457" s="6"/>
      <c r="I457" s="6"/>
      <c r="J457" s="6"/>
      <c r="K457" s="7"/>
      <c r="L457" s="7"/>
      <c r="M457" s="10"/>
      <c r="N457" s="6"/>
    </row>
    <row r="458" spans="1:15" x14ac:dyDescent="0.35">
      <c r="A458" s="5"/>
      <c r="B458" s="6"/>
      <c r="C458" s="7"/>
      <c r="D458" s="7"/>
      <c r="E458" s="7"/>
      <c r="F458" s="10"/>
      <c r="G458" s="6"/>
      <c r="H458" s="6"/>
      <c r="I458" s="6"/>
      <c r="J458" s="6"/>
      <c r="K458" s="7"/>
      <c r="L458" s="7"/>
      <c r="M458" s="10"/>
      <c r="N458" s="6"/>
    </row>
    <row r="459" spans="1:15" x14ac:dyDescent="0.35">
      <c r="A459" s="5"/>
      <c r="B459" s="6"/>
      <c r="C459" s="7"/>
      <c r="D459" s="7"/>
      <c r="E459" s="7"/>
      <c r="F459" s="10"/>
      <c r="G459" s="6"/>
      <c r="H459" s="6"/>
      <c r="I459" s="6"/>
      <c r="J459" s="6"/>
      <c r="K459" s="7"/>
      <c r="L459" s="7"/>
      <c r="M459" s="10"/>
      <c r="N459" s="6"/>
    </row>
    <row r="460" spans="1:15" x14ac:dyDescent="0.35">
      <c r="A460" s="5"/>
      <c r="B460" s="6"/>
      <c r="C460" s="7"/>
      <c r="D460" s="7"/>
      <c r="E460" s="7"/>
      <c r="F460" s="10"/>
      <c r="G460" s="6"/>
      <c r="H460" s="6"/>
      <c r="I460" s="6"/>
      <c r="J460" s="6"/>
      <c r="K460" s="7"/>
      <c r="L460" s="7"/>
      <c r="M460" s="10"/>
      <c r="N460" s="6"/>
    </row>
    <row r="461" spans="1:15" x14ac:dyDescent="0.35">
      <c r="A461" s="5"/>
      <c r="B461" s="6"/>
      <c r="C461" s="7"/>
      <c r="D461" s="7"/>
      <c r="E461" s="7"/>
      <c r="F461" s="10"/>
      <c r="G461" s="6"/>
      <c r="H461" s="6"/>
      <c r="I461" s="6"/>
      <c r="J461" s="6"/>
      <c r="K461" s="7"/>
      <c r="L461" s="7"/>
      <c r="M461" s="10"/>
      <c r="N461" s="6"/>
    </row>
    <row r="462" spans="1:15" x14ac:dyDescent="0.35">
      <c r="A462" s="5"/>
      <c r="B462" s="6"/>
      <c r="C462" s="7"/>
      <c r="D462" s="7"/>
      <c r="E462" s="7"/>
      <c r="F462" s="10"/>
      <c r="G462" s="6"/>
      <c r="H462" s="6"/>
      <c r="I462" s="6"/>
      <c r="J462" s="6"/>
      <c r="K462" s="7"/>
      <c r="L462" s="7"/>
      <c r="M462" s="10"/>
      <c r="N462" s="6"/>
    </row>
    <row r="463" spans="1:15" x14ac:dyDescent="0.35">
      <c r="A463" s="5"/>
      <c r="B463" s="6"/>
      <c r="C463" s="7"/>
      <c r="D463" s="7"/>
      <c r="E463" s="7"/>
      <c r="F463" s="10"/>
      <c r="G463" s="6"/>
      <c r="H463" s="6"/>
      <c r="I463" s="6"/>
      <c r="J463" s="6"/>
      <c r="K463" s="7"/>
      <c r="L463" s="7"/>
      <c r="M463" s="10"/>
      <c r="N463" s="6"/>
    </row>
    <row r="464" spans="1:15" x14ac:dyDescent="0.35">
      <c r="A464" s="5"/>
      <c r="B464" s="6"/>
      <c r="C464" s="7"/>
      <c r="D464" s="7"/>
      <c r="E464" s="7"/>
      <c r="F464" s="10"/>
      <c r="G464" s="6"/>
      <c r="H464" s="6"/>
      <c r="I464" s="6"/>
      <c r="J464" s="6"/>
      <c r="K464" s="7"/>
      <c r="L464" s="7"/>
      <c r="M464" s="10"/>
      <c r="N464" s="6"/>
    </row>
    <row r="465" spans="1:14" x14ac:dyDescent="0.35">
      <c r="A465" s="5"/>
      <c r="B465" s="6"/>
      <c r="C465" s="7"/>
      <c r="D465" s="7"/>
      <c r="E465" s="7"/>
      <c r="F465" s="10"/>
      <c r="G465" s="6"/>
      <c r="H465" s="6"/>
      <c r="I465" s="6"/>
      <c r="J465" s="6"/>
      <c r="K465" s="7"/>
      <c r="L465" s="7"/>
      <c r="M465" s="10"/>
      <c r="N465" s="6"/>
    </row>
    <row r="466" spans="1:14" x14ac:dyDescent="0.35">
      <c r="A466" s="5"/>
      <c r="B466" s="6"/>
      <c r="C466" s="7"/>
      <c r="D466" s="7"/>
      <c r="E466" s="7"/>
      <c r="F466" s="10"/>
      <c r="G466" s="6"/>
      <c r="H466" s="6"/>
      <c r="I466" s="6"/>
      <c r="J466" s="6"/>
      <c r="K466" s="7"/>
      <c r="L466" s="7"/>
      <c r="M466" s="10"/>
      <c r="N466" s="6"/>
    </row>
    <row r="467" spans="1:14" x14ac:dyDescent="0.35">
      <c r="A467" s="5"/>
      <c r="B467" s="6"/>
      <c r="C467" s="7"/>
      <c r="D467" s="7"/>
      <c r="E467" s="7"/>
      <c r="F467" s="10"/>
      <c r="G467" s="6"/>
      <c r="H467" s="6"/>
      <c r="I467" s="6"/>
      <c r="J467" s="6"/>
      <c r="K467" s="7"/>
      <c r="L467" s="7"/>
      <c r="M467" s="10"/>
      <c r="N467" s="6"/>
    </row>
  </sheetData>
  <mergeCells count="7">
    <mergeCell ref="A14:N15"/>
    <mergeCell ref="A1:N1"/>
    <mergeCell ref="A2:N2"/>
    <mergeCell ref="A3:N3"/>
    <mergeCell ref="A5:N6"/>
    <mergeCell ref="A8:N9"/>
    <mergeCell ref="A11:N12"/>
  </mergeCells>
  <pageMargins left="0.75" right="0.75" top="1" bottom="1" header="0.5" footer="0.5"/>
  <pageSetup scale="40" fitToHeight="5"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7"/>
  <sheetViews>
    <sheetView tabSelected="1" zoomScaleNormal="100" workbookViewId="0">
      <selection activeCell="D7" sqref="D7"/>
    </sheetView>
  </sheetViews>
  <sheetFormatPr defaultColWidth="9.1796875" defaultRowHeight="15.5" x14ac:dyDescent="0.35"/>
  <cols>
    <col min="1" max="1" width="10" style="11" customWidth="1"/>
    <col min="2" max="2" width="34.81640625" style="2" customWidth="1"/>
    <col min="3" max="5" width="14" style="12" customWidth="1"/>
    <col min="6" max="6" width="21.7265625" style="1" customWidth="1"/>
    <col min="7" max="7" width="14" style="12" customWidth="1"/>
    <col min="8" max="8" width="15.453125" style="12" customWidth="1"/>
    <col min="9" max="9" width="14" style="12" customWidth="1"/>
    <col min="10" max="10" width="15.1796875" style="2" customWidth="1"/>
    <col min="11" max="11" width="14" style="1" customWidth="1"/>
    <col min="12" max="12" width="18" style="12" customWidth="1"/>
    <col min="13" max="13" width="15.54296875" style="1" customWidth="1"/>
    <col min="14" max="14" width="15.81640625" style="2" customWidth="1"/>
    <col min="15" max="15" width="12.81640625" style="1" customWidth="1"/>
    <col min="16" max="16" width="10.1796875" style="2" customWidth="1"/>
    <col min="17" max="18" width="10.81640625" style="2" customWidth="1"/>
    <col min="19" max="16384" width="9.1796875" style="2"/>
  </cols>
  <sheetData>
    <row r="1" spans="1:14" ht="23.5" x14ac:dyDescent="0.55000000000000004">
      <c r="A1" s="42" t="s">
        <v>330</v>
      </c>
      <c r="B1" s="42"/>
      <c r="C1" s="42"/>
      <c r="D1" s="42"/>
      <c r="E1" s="42"/>
      <c r="F1" s="42"/>
      <c r="G1" s="42"/>
      <c r="H1" s="42"/>
      <c r="I1" s="42"/>
      <c r="J1" s="42"/>
      <c r="K1" s="42"/>
      <c r="L1" s="42"/>
      <c r="M1" s="42"/>
      <c r="N1" s="42"/>
    </row>
    <row r="2" spans="1:14" ht="21" x14ac:dyDescent="0.5">
      <c r="A2" s="43" t="s">
        <v>416</v>
      </c>
      <c r="B2" s="43"/>
      <c r="C2" s="43"/>
      <c r="D2" s="43"/>
      <c r="E2" s="43"/>
      <c r="F2" s="43"/>
      <c r="G2" s="43"/>
      <c r="H2" s="43"/>
      <c r="I2" s="43"/>
      <c r="J2" s="43"/>
      <c r="K2" s="43"/>
      <c r="L2" s="43"/>
      <c r="M2" s="43"/>
      <c r="N2" s="43"/>
    </row>
    <row r="3" spans="1:14" ht="21" x14ac:dyDescent="0.5">
      <c r="A3" s="44" t="s">
        <v>454</v>
      </c>
      <c r="B3" s="44"/>
      <c r="C3" s="44"/>
      <c r="D3" s="44"/>
      <c r="E3" s="44"/>
      <c r="F3" s="44"/>
      <c r="G3" s="44"/>
      <c r="H3" s="44"/>
      <c r="I3" s="44"/>
      <c r="J3" s="44"/>
      <c r="K3" s="44"/>
      <c r="L3" s="44"/>
      <c r="M3" s="44"/>
      <c r="N3" s="44"/>
    </row>
    <row r="4" spans="1:14" x14ac:dyDescent="0.35">
      <c r="A4" s="22" t="s">
        <v>332</v>
      </c>
      <c r="B4" s="23"/>
      <c r="C4" s="23"/>
      <c r="D4" s="23"/>
      <c r="E4" s="23"/>
      <c r="F4" s="23"/>
      <c r="G4" s="23"/>
      <c r="H4" s="23"/>
      <c r="I4" s="23"/>
      <c r="J4" s="23"/>
      <c r="K4" s="23"/>
      <c r="L4" s="23"/>
      <c r="M4" s="23"/>
      <c r="N4" s="23"/>
    </row>
    <row r="5" spans="1:14" ht="15.65" customHeight="1" x14ac:dyDescent="0.35">
      <c r="A5" s="41" t="s">
        <v>394</v>
      </c>
      <c r="B5" s="41"/>
      <c r="C5" s="41"/>
      <c r="D5" s="41"/>
      <c r="E5" s="41"/>
      <c r="F5" s="41"/>
      <c r="G5" s="41"/>
      <c r="H5" s="41"/>
      <c r="I5" s="41"/>
      <c r="J5" s="41"/>
      <c r="K5" s="41"/>
      <c r="L5" s="41"/>
      <c r="M5" s="41"/>
      <c r="N5" s="41"/>
    </row>
    <row r="6" spans="1:14" x14ac:dyDescent="0.35">
      <c r="A6" s="41"/>
      <c r="B6" s="41"/>
      <c r="C6" s="41"/>
      <c r="D6" s="41"/>
      <c r="E6" s="41"/>
      <c r="F6" s="41"/>
      <c r="G6" s="41"/>
      <c r="H6" s="41"/>
      <c r="I6" s="41"/>
      <c r="J6" s="41"/>
      <c r="K6" s="41"/>
      <c r="L6" s="41"/>
      <c r="M6" s="41"/>
      <c r="N6" s="41"/>
    </row>
    <row r="7" spans="1:14" ht="15.65" customHeight="1" x14ac:dyDescent="0.35">
      <c r="A7" s="24" t="s">
        <v>393</v>
      </c>
      <c r="B7" s="25"/>
      <c r="C7" s="25"/>
      <c r="D7" s="25"/>
      <c r="E7" s="25"/>
      <c r="F7" s="25"/>
      <c r="G7" s="25"/>
      <c r="H7" s="25"/>
      <c r="I7" s="25"/>
      <c r="J7" s="25"/>
      <c r="K7" s="25"/>
      <c r="L7" s="25"/>
      <c r="M7" s="25"/>
      <c r="N7" s="25"/>
    </row>
    <row r="8" spans="1:14" ht="15.65" customHeight="1" x14ac:dyDescent="0.35">
      <c r="A8" s="41" t="s">
        <v>333</v>
      </c>
      <c r="B8" s="41"/>
      <c r="C8" s="41"/>
      <c r="D8" s="41"/>
      <c r="E8" s="41"/>
      <c r="F8" s="41"/>
      <c r="G8" s="41"/>
      <c r="H8" s="41"/>
      <c r="I8" s="41"/>
      <c r="J8" s="41"/>
      <c r="K8" s="41"/>
      <c r="L8" s="41"/>
      <c r="M8" s="41"/>
      <c r="N8" s="41"/>
    </row>
    <row r="9" spans="1:14" x14ac:dyDescent="0.35">
      <c r="A9" s="41"/>
      <c r="B9" s="41"/>
      <c r="C9" s="41"/>
      <c r="D9" s="41"/>
      <c r="E9" s="41"/>
      <c r="F9" s="41"/>
      <c r="G9" s="41"/>
      <c r="H9" s="41"/>
      <c r="I9" s="41"/>
      <c r="J9" s="41"/>
      <c r="K9" s="41"/>
      <c r="L9" s="41"/>
      <c r="M9" s="41"/>
      <c r="N9" s="41"/>
    </row>
    <row r="10" spans="1:14" x14ac:dyDescent="0.35">
      <c r="A10" s="26"/>
      <c r="B10" s="27"/>
      <c r="C10" s="27"/>
      <c r="D10" s="27"/>
      <c r="E10" s="27"/>
      <c r="F10" s="27"/>
      <c r="G10" s="27"/>
      <c r="H10" s="27"/>
      <c r="I10" s="27"/>
      <c r="J10" s="27"/>
      <c r="K10" s="27"/>
      <c r="L10" s="27"/>
      <c r="M10" s="27"/>
      <c r="N10" s="27"/>
    </row>
    <row r="11" spans="1:14" ht="15.65" customHeight="1" x14ac:dyDescent="0.35">
      <c r="A11" s="45" t="s">
        <v>452</v>
      </c>
      <c r="B11" s="45"/>
      <c r="C11" s="45"/>
      <c r="D11" s="45"/>
      <c r="E11" s="45"/>
      <c r="F11" s="45"/>
      <c r="G11" s="45"/>
      <c r="H11" s="45"/>
      <c r="I11" s="45"/>
      <c r="J11" s="45"/>
      <c r="K11" s="45"/>
      <c r="L11" s="45"/>
      <c r="M11" s="45"/>
      <c r="N11" s="45"/>
    </row>
    <row r="12" spans="1:14" x14ac:dyDescent="0.35">
      <c r="A12" s="45"/>
      <c r="B12" s="45"/>
      <c r="C12" s="45"/>
      <c r="D12" s="45"/>
      <c r="E12" s="45"/>
      <c r="F12" s="45"/>
      <c r="G12" s="45"/>
      <c r="H12" s="45"/>
      <c r="I12" s="45"/>
      <c r="J12" s="45"/>
      <c r="K12" s="45"/>
      <c r="L12" s="45"/>
      <c r="M12" s="45"/>
      <c r="N12" s="45"/>
    </row>
    <row r="13" spans="1:14" x14ac:dyDescent="0.35">
      <c r="A13" s="26"/>
      <c r="B13" s="27"/>
      <c r="C13" s="27"/>
      <c r="D13" s="27"/>
      <c r="E13" s="27"/>
      <c r="F13" s="27"/>
      <c r="G13" s="27"/>
      <c r="H13" s="27"/>
      <c r="I13" s="27"/>
      <c r="J13" s="27"/>
      <c r="K13" s="27"/>
      <c r="L13" s="27"/>
      <c r="M13" s="27"/>
      <c r="N13" s="27"/>
    </row>
    <row r="14" spans="1:14" ht="15.65" customHeight="1" x14ac:dyDescent="0.35">
      <c r="A14" s="41" t="s">
        <v>449</v>
      </c>
      <c r="B14" s="41"/>
      <c r="C14" s="41"/>
      <c r="D14" s="41"/>
      <c r="E14" s="41"/>
      <c r="F14" s="41"/>
      <c r="G14" s="41"/>
      <c r="H14" s="41"/>
      <c r="I14" s="41"/>
      <c r="J14" s="41"/>
      <c r="K14" s="41"/>
      <c r="L14" s="41"/>
      <c r="M14" s="41"/>
      <c r="N14" s="41"/>
    </row>
    <row r="15" spans="1:14" x14ac:dyDescent="0.35">
      <c r="A15" s="41"/>
      <c r="B15" s="41"/>
      <c r="C15" s="41"/>
      <c r="D15" s="41"/>
      <c r="E15" s="41"/>
      <c r="F15" s="41"/>
      <c r="G15" s="41"/>
      <c r="H15" s="41"/>
      <c r="I15" s="41"/>
      <c r="J15" s="41"/>
      <c r="K15" s="41"/>
      <c r="L15" s="41"/>
      <c r="M15" s="41"/>
      <c r="N15" s="41"/>
    </row>
    <row r="16" spans="1:14" x14ac:dyDescent="0.35">
      <c r="A16" s="26"/>
      <c r="B16" s="27"/>
      <c r="C16" s="27"/>
      <c r="D16" s="27"/>
      <c r="E16" s="27"/>
      <c r="F16" s="27"/>
      <c r="G16" s="27"/>
      <c r="H16" s="27"/>
      <c r="I16" s="27"/>
      <c r="J16" s="27"/>
      <c r="K16" s="27"/>
      <c r="L16" s="27"/>
      <c r="M16" s="27"/>
      <c r="N16" s="27"/>
    </row>
    <row r="17" spans="1:15" x14ac:dyDescent="0.35">
      <c r="A17" s="28" t="s">
        <v>451</v>
      </c>
      <c r="B17" s="29"/>
      <c r="C17" s="29"/>
      <c r="D17" s="29"/>
      <c r="E17" s="29"/>
      <c r="F17" s="30"/>
      <c r="G17" s="31"/>
      <c r="H17" s="31"/>
      <c r="I17" s="31"/>
      <c r="J17" s="29"/>
      <c r="K17" s="31"/>
      <c r="L17" s="31"/>
      <c r="M17" s="30"/>
      <c r="N17" s="29"/>
    </row>
    <row r="18" spans="1:15" x14ac:dyDescent="0.35">
      <c r="A18" s="32" t="s">
        <v>334</v>
      </c>
      <c r="B18" s="33">
        <f>COUNT(A21:A367)</f>
        <v>347</v>
      </c>
      <c r="C18" s="29"/>
      <c r="D18" s="29"/>
      <c r="E18" s="29"/>
      <c r="F18" s="30"/>
      <c r="G18" s="31"/>
      <c r="H18" s="31"/>
      <c r="I18" s="31"/>
      <c r="J18" s="29"/>
      <c r="K18" s="31"/>
      <c r="L18" s="31"/>
      <c r="M18" s="30"/>
      <c r="N18" s="29"/>
    </row>
    <row r="19" spans="1:15" x14ac:dyDescent="0.35">
      <c r="A19" s="18"/>
      <c r="B19" s="19"/>
      <c r="C19" s="20"/>
      <c r="D19" s="20"/>
      <c r="E19" s="20"/>
      <c r="F19" s="21"/>
      <c r="G19" s="20"/>
      <c r="H19" s="20"/>
      <c r="I19" s="20"/>
      <c r="J19" s="19"/>
      <c r="K19" s="21"/>
      <c r="L19" s="20"/>
      <c r="M19" s="21"/>
      <c r="N19" s="19"/>
    </row>
    <row r="20" spans="1:15" ht="105" customHeight="1" x14ac:dyDescent="0.35">
      <c r="A20" s="13" t="s">
        <v>328</v>
      </c>
      <c r="B20" s="14" t="s">
        <v>329</v>
      </c>
      <c r="C20" s="15" t="s">
        <v>417</v>
      </c>
      <c r="D20" s="15" t="s">
        <v>419</v>
      </c>
      <c r="E20" s="15" t="s">
        <v>389</v>
      </c>
      <c r="F20" s="15" t="s">
        <v>444</v>
      </c>
      <c r="G20" s="15" t="s">
        <v>418</v>
      </c>
      <c r="H20" s="16" t="s">
        <v>391</v>
      </c>
      <c r="I20" s="15" t="s">
        <v>388</v>
      </c>
      <c r="J20" s="14" t="s">
        <v>420</v>
      </c>
      <c r="K20" s="17" t="s">
        <v>390</v>
      </c>
      <c r="L20" s="15" t="s">
        <v>445</v>
      </c>
      <c r="M20" s="15" t="s">
        <v>392</v>
      </c>
      <c r="N20" s="15" t="s">
        <v>337</v>
      </c>
    </row>
    <row r="21" spans="1:15" s="3" customFormat="1" ht="14.5" x14ac:dyDescent="0.35">
      <c r="A21" s="5">
        <v>1902</v>
      </c>
      <c r="B21" s="6" t="s">
        <v>0</v>
      </c>
      <c r="C21" s="7">
        <v>887.51300000000003</v>
      </c>
      <c r="D21" s="8">
        <v>576</v>
      </c>
      <c r="E21" s="9">
        <f>C21/D21</f>
        <v>1.5408211805555556</v>
      </c>
      <c r="F21" s="39">
        <v>249886678</v>
      </c>
      <c r="G21" s="7">
        <v>884.81000000000006</v>
      </c>
      <c r="H21" s="10">
        <f>F21/G21</f>
        <v>282418.46046043781</v>
      </c>
      <c r="I21" s="6">
        <v>0</v>
      </c>
      <c r="J21" s="8">
        <v>107</v>
      </c>
      <c r="K21" s="7">
        <f>E21*J21</f>
        <v>164.86786631944446</v>
      </c>
      <c r="L21" s="7">
        <f>IF(G21-K21&gt;0,G21-K21,((D21-J21)*E21))</f>
        <v>719.94213368055557</v>
      </c>
      <c r="M21" s="10">
        <f>F21/L21</f>
        <v>347092.72635913937</v>
      </c>
      <c r="N21" s="6">
        <v>1</v>
      </c>
      <c r="O21" s="4"/>
    </row>
    <row r="22" spans="1:15" s="3" customFormat="1" ht="14.5" x14ac:dyDescent="0.35">
      <c r="A22" s="5">
        <v>146905</v>
      </c>
      <c r="B22" s="6" t="s">
        <v>191</v>
      </c>
      <c r="C22" s="7">
        <v>796.97</v>
      </c>
      <c r="D22" s="8">
        <v>467</v>
      </c>
      <c r="E22" s="9">
        <f t="shared" ref="E22:E85" si="0">C22/D22</f>
        <v>1.706573875802998</v>
      </c>
      <c r="F22" s="39">
        <v>228509184</v>
      </c>
      <c r="G22" s="7">
        <v>764.88300000000004</v>
      </c>
      <c r="H22" s="10">
        <f t="shared" ref="H22:H85" si="1">F22/G22</f>
        <v>298750.50694027712</v>
      </c>
      <c r="I22" s="6">
        <v>0</v>
      </c>
      <c r="J22" s="8">
        <v>62</v>
      </c>
      <c r="K22" s="7">
        <f t="shared" ref="K22:K85" si="2">E22*J22</f>
        <v>105.80758029978588</v>
      </c>
      <c r="L22" s="7">
        <f t="shared" ref="L22:L85" si="3">IF(G22-K22&gt;0,G22-K22,((D22-J22)*E22))</f>
        <v>659.07541970021418</v>
      </c>
      <c r="M22" s="10">
        <f t="shared" ref="M22:M85" si="4">F22/L22</f>
        <v>346711.73763988842</v>
      </c>
      <c r="N22" s="6">
        <v>1</v>
      </c>
      <c r="O22" s="4"/>
    </row>
    <row r="23" spans="1:15" s="3" customFormat="1" ht="14.5" x14ac:dyDescent="0.35">
      <c r="A23" s="5">
        <v>133904</v>
      </c>
      <c r="B23" s="6" t="s">
        <v>172</v>
      </c>
      <c r="C23" s="7">
        <v>1544.3600000000001</v>
      </c>
      <c r="D23" s="8">
        <v>1092</v>
      </c>
      <c r="E23" s="9">
        <f t="shared" si="0"/>
        <v>1.4142490842490845</v>
      </c>
      <c r="F23" s="39">
        <v>485333304</v>
      </c>
      <c r="G23" s="7">
        <v>1572.5230000000001</v>
      </c>
      <c r="H23" s="10">
        <f t="shared" si="1"/>
        <v>308633.51696604752</v>
      </c>
      <c r="I23" s="6">
        <v>0</v>
      </c>
      <c r="J23" s="8">
        <v>134</v>
      </c>
      <c r="K23" s="7">
        <f t="shared" si="2"/>
        <v>189.50937728937731</v>
      </c>
      <c r="L23" s="7">
        <f t="shared" si="3"/>
        <v>1383.0136227106227</v>
      </c>
      <c r="M23" s="10">
        <f t="shared" si="4"/>
        <v>350924.4565854501</v>
      </c>
      <c r="N23" s="6">
        <v>1</v>
      </c>
      <c r="O23" s="4"/>
    </row>
    <row r="24" spans="1:15" s="3" customFormat="1" ht="14.5" x14ac:dyDescent="0.35">
      <c r="A24" s="5">
        <v>146906</v>
      </c>
      <c r="B24" s="6" t="s">
        <v>192</v>
      </c>
      <c r="C24" s="7">
        <v>2836.877</v>
      </c>
      <c r="D24" s="8">
        <v>2129</v>
      </c>
      <c r="E24" s="9">
        <f t="shared" si="0"/>
        <v>1.3324927195866605</v>
      </c>
      <c r="F24" s="39">
        <v>843372178</v>
      </c>
      <c r="G24" s="7">
        <v>2818.6980000000003</v>
      </c>
      <c r="H24" s="10">
        <f t="shared" si="1"/>
        <v>299206.2924087646</v>
      </c>
      <c r="I24" s="6">
        <v>0</v>
      </c>
      <c r="J24" s="8">
        <v>151</v>
      </c>
      <c r="K24" s="7">
        <f t="shared" si="2"/>
        <v>201.20640065758573</v>
      </c>
      <c r="L24" s="7">
        <f t="shared" si="3"/>
        <v>2617.4915993424147</v>
      </c>
      <c r="M24" s="10">
        <f t="shared" si="4"/>
        <v>322206.25969224813</v>
      </c>
      <c r="N24" s="6">
        <v>1</v>
      </c>
      <c r="O24" s="4"/>
    </row>
    <row r="25" spans="1:15" s="3" customFormat="1" ht="14.5" x14ac:dyDescent="0.35">
      <c r="A25" s="5">
        <v>137903</v>
      </c>
      <c r="B25" s="6" t="s">
        <v>175</v>
      </c>
      <c r="C25" s="7">
        <v>737.02200000000005</v>
      </c>
      <c r="D25" s="8">
        <v>395</v>
      </c>
      <c r="E25" s="9">
        <f t="shared" si="0"/>
        <v>1.8658784810126583</v>
      </c>
      <c r="F25" s="39">
        <v>219198490</v>
      </c>
      <c r="G25" s="7">
        <v>767.75400000000002</v>
      </c>
      <c r="H25" s="10">
        <f t="shared" si="1"/>
        <v>285506.15171005297</v>
      </c>
      <c r="I25" s="6">
        <v>0</v>
      </c>
      <c r="J25" s="8">
        <v>140</v>
      </c>
      <c r="K25" s="7">
        <f t="shared" si="2"/>
        <v>261.22298734177218</v>
      </c>
      <c r="L25" s="7">
        <f t="shared" si="3"/>
        <v>506.53101265822784</v>
      </c>
      <c r="M25" s="10">
        <f t="shared" si="4"/>
        <v>432744.46089621761</v>
      </c>
      <c r="N25" s="6">
        <v>1</v>
      </c>
      <c r="O25" s="4"/>
    </row>
    <row r="26" spans="1:15" s="3" customFormat="1" ht="14.5" x14ac:dyDescent="0.35">
      <c r="A26" s="5">
        <v>95901</v>
      </c>
      <c r="B26" s="6" t="s">
        <v>118</v>
      </c>
      <c r="C26" s="7">
        <v>1178.0410000000002</v>
      </c>
      <c r="D26" s="8">
        <v>789</v>
      </c>
      <c r="E26" s="9">
        <f t="shared" si="0"/>
        <v>1.4930811153358683</v>
      </c>
      <c r="F26" s="39">
        <v>537165262</v>
      </c>
      <c r="G26" s="7">
        <v>1181.625</v>
      </c>
      <c r="H26" s="10">
        <f t="shared" si="1"/>
        <v>454598.76187453716</v>
      </c>
      <c r="I26" s="6">
        <v>1</v>
      </c>
      <c r="J26" s="8">
        <v>43</v>
      </c>
      <c r="K26" s="7">
        <f t="shared" si="2"/>
        <v>64.202487959442337</v>
      </c>
      <c r="L26" s="7">
        <f t="shared" si="3"/>
        <v>1117.4225120405576</v>
      </c>
      <c r="M26" s="10">
        <f t="shared" si="4"/>
        <v>480718.13142467209</v>
      </c>
      <c r="N26" s="6">
        <v>1</v>
      </c>
      <c r="O26" s="4"/>
    </row>
    <row r="27" spans="1:15" s="3" customFormat="1" ht="14.5" x14ac:dyDescent="0.35">
      <c r="A27" s="5">
        <v>15901</v>
      </c>
      <c r="B27" s="6" t="s">
        <v>8</v>
      </c>
      <c r="C27" s="7">
        <v>5434.0430000000006</v>
      </c>
      <c r="D27" s="8">
        <v>4838</v>
      </c>
      <c r="E27" s="9">
        <f t="shared" si="0"/>
        <v>1.1232002893757753</v>
      </c>
      <c r="F27" s="39">
        <v>6476546388</v>
      </c>
      <c r="G27" s="7">
        <v>5438.9610000000002</v>
      </c>
      <c r="H27" s="10">
        <f t="shared" si="1"/>
        <v>1190769.043572844</v>
      </c>
      <c r="I27" s="6">
        <v>1</v>
      </c>
      <c r="J27" s="8">
        <v>319</v>
      </c>
      <c r="K27" s="7">
        <f t="shared" si="2"/>
        <v>358.30089231087231</v>
      </c>
      <c r="L27" s="7">
        <f t="shared" si="3"/>
        <v>5080.6601076891275</v>
      </c>
      <c r="M27" s="10">
        <f t="shared" si="4"/>
        <v>1274745.0627918059</v>
      </c>
      <c r="N27" s="6">
        <v>1</v>
      </c>
      <c r="O27" s="4"/>
    </row>
    <row r="28" spans="1:15" s="3" customFormat="1" ht="14.5" x14ac:dyDescent="0.35">
      <c r="A28" s="5">
        <v>184907</v>
      </c>
      <c r="B28" s="6" t="s">
        <v>247</v>
      </c>
      <c r="C28" s="7">
        <v>6027.4940000000006</v>
      </c>
      <c r="D28" s="8">
        <v>5426</v>
      </c>
      <c r="E28" s="9">
        <f t="shared" si="0"/>
        <v>1.1108540361223738</v>
      </c>
      <c r="F28" s="39">
        <v>2740323557</v>
      </c>
      <c r="G28" s="7">
        <v>6127.67</v>
      </c>
      <c r="H28" s="10">
        <f t="shared" si="1"/>
        <v>447204.81961332774</v>
      </c>
      <c r="I28" s="6">
        <v>1</v>
      </c>
      <c r="J28" s="8">
        <v>135</v>
      </c>
      <c r="K28" s="7">
        <f t="shared" si="2"/>
        <v>149.96529487652046</v>
      </c>
      <c r="L28" s="7">
        <f t="shared" si="3"/>
        <v>5977.7047051234795</v>
      </c>
      <c r="M28" s="10">
        <f t="shared" si="4"/>
        <v>458424.04270175373</v>
      </c>
      <c r="N28" s="6">
        <v>1</v>
      </c>
      <c r="O28" s="4"/>
    </row>
    <row r="29" spans="1:15" s="3" customFormat="1" ht="14.5" x14ac:dyDescent="0.35">
      <c r="A29" s="5">
        <v>43901</v>
      </c>
      <c r="B29" s="6" t="s">
        <v>37</v>
      </c>
      <c r="C29" s="7">
        <v>24150.240000000002</v>
      </c>
      <c r="D29" s="8">
        <v>20852</v>
      </c>
      <c r="E29" s="9">
        <f t="shared" si="0"/>
        <v>1.1581737962785346</v>
      </c>
      <c r="F29" s="39">
        <v>11078249443</v>
      </c>
      <c r="G29" s="7">
        <v>24540.585999999999</v>
      </c>
      <c r="H29" s="10">
        <f t="shared" si="1"/>
        <v>451425.62785583036</v>
      </c>
      <c r="I29" s="6">
        <v>1</v>
      </c>
      <c r="J29" s="8">
        <v>261</v>
      </c>
      <c r="K29" s="7">
        <f t="shared" si="2"/>
        <v>302.28336082869754</v>
      </c>
      <c r="L29" s="7">
        <f t="shared" si="3"/>
        <v>24238.302639171303</v>
      </c>
      <c r="M29" s="10">
        <f t="shared" si="4"/>
        <v>457055.49633234384</v>
      </c>
      <c r="N29" s="6">
        <v>1</v>
      </c>
      <c r="O29" s="4"/>
    </row>
    <row r="30" spans="1:15" s="3" customFormat="1" ht="14.5" x14ac:dyDescent="0.35">
      <c r="A30" s="5">
        <v>249901</v>
      </c>
      <c r="B30" s="6" t="s">
        <v>341</v>
      </c>
      <c r="C30" s="7">
        <v>1061.73</v>
      </c>
      <c r="D30" s="8">
        <v>718</v>
      </c>
      <c r="E30" s="9">
        <f t="shared" si="0"/>
        <v>1.4787325905292479</v>
      </c>
      <c r="F30" s="39">
        <v>338400792</v>
      </c>
      <c r="G30" s="7">
        <v>1049.3120000000001</v>
      </c>
      <c r="H30" s="10">
        <f t="shared" si="1"/>
        <v>322497.78140343382</v>
      </c>
      <c r="I30" s="6">
        <v>1</v>
      </c>
      <c r="J30" s="8">
        <v>63</v>
      </c>
      <c r="K30" s="7">
        <f t="shared" si="2"/>
        <v>93.160153203342617</v>
      </c>
      <c r="L30" s="7">
        <f t="shared" si="3"/>
        <v>956.15184679665754</v>
      </c>
      <c r="M30" s="10">
        <f t="shared" si="4"/>
        <v>353919.50884550961</v>
      </c>
      <c r="N30" s="6">
        <v>1</v>
      </c>
      <c r="O30" s="4"/>
    </row>
    <row r="31" spans="1:15" s="3" customFormat="1" ht="14.5" x14ac:dyDescent="0.35">
      <c r="A31" s="5">
        <v>93901</v>
      </c>
      <c r="B31" s="6" t="s">
        <v>113</v>
      </c>
      <c r="C31" s="7">
        <v>1223.2940000000001</v>
      </c>
      <c r="D31" s="8">
        <v>849</v>
      </c>
      <c r="E31" s="9">
        <f t="shared" si="0"/>
        <v>1.440864546525324</v>
      </c>
      <c r="F31" s="39">
        <v>568686180</v>
      </c>
      <c r="G31" s="7">
        <v>1295.2850000000001</v>
      </c>
      <c r="H31" s="10">
        <f t="shared" si="1"/>
        <v>439043.28391049069</v>
      </c>
      <c r="I31" s="6">
        <v>1</v>
      </c>
      <c r="J31" s="8">
        <v>210</v>
      </c>
      <c r="K31" s="7">
        <f t="shared" si="2"/>
        <v>302.58155477031806</v>
      </c>
      <c r="L31" s="7">
        <f t="shared" si="3"/>
        <v>992.70344522968207</v>
      </c>
      <c r="M31" s="10">
        <f t="shared" si="4"/>
        <v>572866.12908694288</v>
      </c>
      <c r="N31" s="6">
        <v>1</v>
      </c>
      <c r="O31" s="4"/>
    </row>
    <row r="32" spans="1:15" s="3" customFormat="1" ht="14.5" x14ac:dyDescent="0.35">
      <c r="A32" s="5">
        <v>2901</v>
      </c>
      <c r="B32" s="6" t="s">
        <v>1</v>
      </c>
      <c r="C32" s="7">
        <v>4834.6790000000001</v>
      </c>
      <c r="D32" s="8">
        <v>3954</v>
      </c>
      <c r="E32" s="9">
        <f t="shared" si="0"/>
        <v>1.2227311583206879</v>
      </c>
      <c r="F32" s="39">
        <v>3303219446</v>
      </c>
      <c r="G32" s="7">
        <v>5199.5680000000002</v>
      </c>
      <c r="H32" s="10">
        <f t="shared" si="1"/>
        <v>635287.28655919107</v>
      </c>
      <c r="I32" s="6">
        <v>1</v>
      </c>
      <c r="J32" s="8">
        <v>2</v>
      </c>
      <c r="K32" s="7">
        <f t="shared" si="2"/>
        <v>2.4454623166413758</v>
      </c>
      <c r="L32" s="7">
        <f t="shared" si="3"/>
        <v>5197.122537683359</v>
      </c>
      <c r="M32" s="10">
        <f t="shared" si="4"/>
        <v>635586.21565086767</v>
      </c>
      <c r="N32" s="6">
        <v>1</v>
      </c>
      <c r="O32" s="4"/>
    </row>
    <row r="33" spans="1:15" s="3" customFormat="1" ht="14.5" x14ac:dyDescent="0.35">
      <c r="A33" s="5">
        <v>4901</v>
      </c>
      <c r="B33" s="6" t="s">
        <v>2</v>
      </c>
      <c r="C33" s="7">
        <v>4319.8730000000005</v>
      </c>
      <c r="D33" s="8">
        <v>3387</v>
      </c>
      <c r="E33" s="9">
        <f t="shared" si="0"/>
        <v>1.2754275169766758</v>
      </c>
      <c r="F33" s="39">
        <v>2757370325</v>
      </c>
      <c r="G33" s="7">
        <v>4446.9859999999999</v>
      </c>
      <c r="H33" s="10">
        <f t="shared" si="1"/>
        <v>620053.74539069831</v>
      </c>
      <c r="I33" s="6">
        <v>1</v>
      </c>
      <c r="J33" s="8">
        <v>61</v>
      </c>
      <c r="K33" s="7">
        <f t="shared" si="2"/>
        <v>77.801078535577219</v>
      </c>
      <c r="L33" s="7">
        <f t="shared" si="3"/>
        <v>4369.1849214644226</v>
      </c>
      <c r="M33" s="10">
        <f t="shared" si="4"/>
        <v>631094.90089419484</v>
      </c>
      <c r="N33" s="6">
        <v>1</v>
      </c>
      <c r="O33" s="4"/>
    </row>
    <row r="34" spans="1:15" s="3" customFormat="1" ht="14.5" x14ac:dyDescent="0.35">
      <c r="A34" s="5">
        <v>61910</v>
      </c>
      <c r="B34" s="6" t="s">
        <v>68</v>
      </c>
      <c r="C34" s="7">
        <v>2871.384</v>
      </c>
      <c r="D34" s="8">
        <v>2408</v>
      </c>
      <c r="E34" s="9">
        <f t="shared" si="0"/>
        <v>1.1924352159468439</v>
      </c>
      <c r="F34" s="39">
        <v>1497701119</v>
      </c>
      <c r="G34" s="7">
        <v>3137.1040000000003</v>
      </c>
      <c r="H34" s="10">
        <f t="shared" si="1"/>
        <v>477415.1953521464</v>
      </c>
      <c r="I34" s="6">
        <v>1</v>
      </c>
      <c r="J34" s="8">
        <v>143</v>
      </c>
      <c r="K34" s="7">
        <f t="shared" si="2"/>
        <v>170.51823588039866</v>
      </c>
      <c r="L34" s="7">
        <f t="shared" si="3"/>
        <v>2966.5857641196017</v>
      </c>
      <c r="M34" s="10">
        <f t="shared" si="4"/>
        <v>504856.84152956726</v>
      </c>
      <c r="N34" s="6">
        <v>1</v>
      </c>
      <c r="O34" s="4"/>
    </row>
    <row r="35" spans="1:15" s="3" customFormat="1" ht="14.5" x14ac:dyDescent="0.35">
      <c r="A35" s="5">
        <v>217901</v>
      </c>
      <c r="B35" s="6" t="s">
        <v>284</v>
      </c>
      <c r="C35" s="7">
        <v>448.47</v>
      </c>
      <c r="D35" s="8">
        <v>245</v>
      </c>
      <c r="E35" s="9">
        <f t="shared" si="0"/>
        <v>1.8304897959183675</v>
      </c>
      <c r="F35" s="39">
        <v>149988305</v>
      </c>
      <c r="G35" s="7">
        <v>426.93100000000004</v>
      </c>
      <c r="H35" s="10">
        <f t="shared" si="1"/>
        <v>351317.43771241722</v>
      </c>
      <c r="I35" s="6">
        <v>1</v>
      </c>
      <c r="J35" s="8">
        <v>7</v>
      </c>
      <c r="K35" s="7">
        <f t="shared" si="2"/>
        <v>12.813428571428572</v>
      </c>
      <c r="L35" s="7">
        <f t="shared" si="3"/>
        <v>414.11757142857147</v>
      </c>
      <c r="M35" s="10">
        <f t="shared" si="4"/>
        <v>362187.73447016254</v>
      </c>
      <c r="N35" s="6">
        <v>1</v>
      </c>
      <c r="O35" s="4"/>
    </row>
    <row r="36" spans="1:15" s="3" customFormat="1" ht="14.5" x14ac:dyDescent="0.35">
      <c r="A36" s="5">
        <v>227901</v>
      </c>
      <c r="B36" s="6" t="s">
        <v>293</v>
      </c>
      <c r="C36" s="7">
        <v>99968.692999999999</v>
      </c>
      <c r="D36" s="8">
        <v>82321</v>
      </c>
      <c r="E36" s="9">
        <f t="shared" si="0"/>
        <v>1.2143765624810194</v>
      </c>
      <c r="F36" s="39">
        <v>99438350611</v>
      </c>
      <c r="G36" s="7">
        <v>100406.94899999999</v>
      </c>
      <c r="H36" s="10">
        <f t="shared" si="1"/>
        <v>990353.2733675635</v>
      </c>
      <c r="I36" s="6">
        <v>1</v>
      </c>
      <c r="J36" s="8">
        <v>1399</v>
      </c>
      <c r="K36" s="7">
        <f t="shared" si="2"/>
        <v>1698.9128109109463</v>
      </c>
      <c r="L36" s="7">
        <f t="shared" si="3"/>
        <v>98708.036189089049</v>
      </c>
      <c r="M36" s="10">
        <f t="shared" si="4"/>
        <v>1007398.7331741859</v>
      </c>
      <c r="N36" s="6">
        <v>1</v>
      </c>
      <c r="O36" s="4"/>
    </row>
    <row r="37" spans="1:15" s="3" customFormat="1" ht="14.5" x14ac:dyDescent="0.35">
      <c r="A37" s="5">
        <v>196901</v>
      </c>
      <c r="B37" s="6" t="s">
        <v>258</v>
      </c>
      <c r="C37" s="7">
        <v>236.86100000000002</v>
      </c>
      <c r="D37" s="8">
        <v>147</v>
      </c>
      <c r="E37" s="9">
        <f t="shared" si="0"/>
        <v>1.6112993197278913</v>
      </c>
      <c r="F37" s="39">
        <v>228209129</v>
      </c>
      <c r="G37" s="7">
        <v>236.23400000000001</v>
      </c>
      <c r="H37" s="10">
        <f t="shared" si="1"/>
        <v>966029.99144915631</v>
      </c>
      <c r="I37" s="6">
        <v>1</v>
      </c>
      <c r="J37" s="8">
        <v>28</v>
      </c>
      <c r="K37" s="7">
        <f t="shared" si="2"/>
        <v>45.116380952380958</v>
      </c>
      <c r="L37" s="7">
        <f t="shared" si="3"/>
        <v>191.11761904761906</v>
      </c>
      <c r="M37" s="10">
        <f t="shared" si="4"/>
        <v>1194076.8733788964</v>
      </c>
      <c r="N37" s="6">
        <v>1</v>
      </c>
      <c r="O37" s="4"/>
    </row>
    <row r="38" spans="1:15" s="3" customFormat="1" ht="14.5" x14ac:dyDescent="0.35">
      <c r="A38" s="5">
        <v>10902</v>
      </c>
      <c r="B38" s="6" t="s">
        <v>5</v>
      </c>
      <c r="C38" s="7">
        <v>2844.982</v>
      </c>
      <c r="D38" s="8">
        <v>2212</v>
      </c>
      <c r="E38" s="9">
        <f t="shared" si="0"/>
        <v>1.2861582278481012</v>
      </c>
      <c r="F38" s="39">
        <v>1454455022</v>
      </c>
      <c r="G38" s="7">
        <v>2797.14</v>
      </c>
      <c r="H38" s="10">
        <f t="shared" si="1"/>
        <v>519979.34390127059</v>
      </c>
      <c r="I38" s="6">
        <v>1</v>
      </c>
      <c r="J38" s="8">
        <v>60</v>
      </c>
      <c r="K38" s="7">
        <f t="shared" si="2"/>
        <v>77.169493670886069</v>
      </c>
      <c r="L38" s="7">
        <f t="shared" si="3"/>
        <v>2719.970506329114</v>
      </c>
      <c r="M38" s="10">
        <f t="shared" si="4"/>
        <v>534731.90926725895</v>
      </c>
      <c r="N38" s="6">
        <v>1</v>
      </c>
      <c r="O38" s="4"/>
    </row>
    <row r="39" spans="1:15" s="3" customFormat="1" ht="14.5" x14ac:dyDescent="0.35">
      <c r="A39" s="5">
        <v>36902</v>
      </c>
      <c r="B39" s="6" t="s">
        <v>33</v>
      </c>
      <c r="C39" s="7">
        <v>5838.5210000000006</v>
      </c>
      <c r="D39" s="8">
        <v>5205</v>
      </c>
      <c r="E39" s="9">
        <f t="shared" si="0"/>
        <v>1.1217139289145055</v>
      </c>
      <c r="F39" s="39">
        <v>4351697318</v>
      </c>
      <c r="G39" s="7">
        <v>6100.4050000000007</v>
      </c>
      <c r="H39" s="10">
        <f t="shared" si="1"/>
        <v>713345.64147790184</v>
      </c>
      <c r="I39" s="6">
        <v>1</v>
      </c>
      <c r="J39" s="8">
        <v>99</v>
      </c>
      <c r="K39" s="7">
        <f t="shared" si="2"/>
        <v>111.04967896253605</v>
      </c>
      <c r="L39" s="7">
        <f t="shared" si="3"/>
        <v>5989.3553210374648</v>
      </c>
      <c r="M39" s="10">
        <f t="shared" si="4"/>
        <v>726571.9071157407</v>
      </c>
      <c r="N39" s="6">
        <v>1</v>
      </c>
      <c r="O39" s="4"/>
    </row>
    <row r="40" spans="1:15" s="3" customFormat="1" ht="14.5" x14ac:dyDescent="0.35">
      <c r="A40" s="5">
        <v>123910</v>
      </c>
      <c r="B40" s="6" t="s">
        <v>158</v>
      </c>
      <c r="C40" s="7">
        <v>23259.675999999999</v>
      </c>
      <c r="D40" s="8">
        <v>19172</v>
      </c>
      <c r="E40" s="9">
        <f t="shared" si="0"/>
        <v>1.2132107239724599</v>
      </c>
      <c r="F40" s="39">
        <v>9815337313</v>
      </c>
      <c r="G40" s="7">
        <v>22850.853999999999</v>
      </c>
      <c r="H40" s="10">
        <f t="shared" si="1"/>
        <v>429539.18978257879</v>
      </c>
      <c r="I40" s="6">
        <v>1</v>
      </c>
      <c r="J40" s="8">
        <v>54</v>
      </c>
      <c r="K40" s="7">
        <f t="shared" si="2"/>
        <v>65.513379094512828</v>
      </c>
      <c r="L40" s="7">
        <f t="shared" si="3"/>
        <v>22785.340620905488</v>
      </c>
      <c r="M40" s="10">
        <f t="shared" si="4"/>
        <v>430774.21910447348</v>
      </c>
      <c r="N40" s="6">
        <v>1</v>
      </c>
      <c r="O40" s="4"/>
    </row>
    <row r="41" spans="1:15" s="3" customFormat="1" ht="14.5" x14ac:dyDescent="0.35">
      <c r="A41" s="5">
        <v>183901</v>
      </c>
      <c r="B41" s="6" t="s">
        <v>243</v>
      </c>
      <c r="C41" s="7">
        <v>931.49800000000005</v>
      </c>
      <c r="D41" s="8">
        <v>646</v>
      </c>
      <c r="E41" s="9">
        <f t="shared" si="0"/>
        <v>1.4419473684210526</v>
      </c>
      <c r="F41" s="39">
        <v>374295641</v>
      </c>
      <c r="G41" s="7">
        <v>956.28100000000006</v>
      </c>
      <c r="H41" s="10">
        <f t="shared" si="1"/>
        <v>391407.58940102329</v>
      </c>
      <c r="I41" s="6">
        <v>1</v>
      </c>
      <c r="J41" s="8">
        <v>150</v>
      </c>
      <c r="K41" s="7">
        <f t="shared" si="2"/>
        <v>216.29210526315791</v>
      </c>
      <c r="L41" s="7">
        <f t="shared" si="3"/>
        <v>739.98889473684221</v>
      </c>
      <c r="M41" s="10">
        <f t="shared" si="4"/>
        <v>505812.51105546457</v>
      </c>
      <c r="N41" s="6">
        <v>1</v>
      </c>
      <c r="O41" s="4"/>
    </row>
    <row r="42" spans="1:15" s="3" customFormat="1" ht="14.5" x14ac:dyDescent="0.35">
      <c r="A42" s="5">
        <v>39904</v>
      </c>
      <c r="B42" s="6" t="s">
        <v>347</v>
      </c>
      <c r="C42" s="7">
        <v>236.23400000000001</v>
      </c>
      <c r="D42" s="8">
        <v>138</v>
      </c>
      <c r="E42" s="9">
        <f t="shared" si="0"/>
        <v>1.711840579710145</v>
      </c>
      <c r="F42" s="39">
        <v>133331824</v>
      </c>
      <c r="G42" s="7">
        <v>232.77</v>
      </c>
      <c r="H42" s="10">
        <f t="shared" si="1"/>
        <v>572805.01782875799</v>
      </c>
      <c r="I42" s="6">
        <v>1</v>
      </c>
      <c r="J42" s="8">
        <v>44</v>
      </c>
      <c r="K42" s="7">
        <f t="shared" si="2"/>
        <v>75.320985507246377</v>
      </c>
      <c r="L42" s="7">
        <f t="shared" si="3"/>
        <v>157.44901449275363</v>
      </c>
      <c r="M42" s="10">
        <f t="shared" si="4"/>
        <v>846825.39569745236</v>
      </c>
      <c r="N42" s="6">
        <v>1</v>
      </c>
      <c r="O42" s="4"/>
    </row>
    <row r="43" spans="1:15" s="3" customFormat="1" ht="14.5" x14ac:dyDescent="0.35">
      <c r="A43" s="5">
        <v>8901</v>
      </c>
      <c r="B43" s="6" t="s">
        <v>3</v>
      </c>
      <c r="C43" s="7">
        <v>2916.788</v>
      </c>
      <c r="D43" s="8">
        <v>2234</v>
      </c>
      <c r="E43" s="9">
        <f t="shared" si="0"/>
        <v>1.3056347358997313</v>
      </c>
      <c r="F43" s="39">
        <v>1142498760</v>
      </c>
      <c r="G43" s="7">
        <v>2942.846</v>
      </c>
      <c r="H43" s="10">
        <f t="shared" si="1"/>
        <v>388229.20397465583</v>
      </c>
      <c r="I43" s="6">
        <v>1</v>
      </c>
      <c r="J43" s="8">
        <v>187</v>
      </c>
      <c r="K43" s="7">
        <f t="shared" si="2"/>
        <v>244.15369561324977</v>
      </c>
      <c r="L43" s="7">
        <f t="shared" si="3"/>
        <v>2698.69230438675</v>
      </c>
      <c r="M43" s="10">
        <f t="shared" si="4"/>
        <v>423352.73204094346</v>
      </c>
      <c r="N43" s="6">
        <v>1</v>
      </c>
      <c r="O43" s="4"/>
    </row>
    <row r="44" spans="1:15" s="3" customFormat="1" ht="14.5" x14ac:dyDescent="0.35">
      <c r="A44" s="5">
        <v>114901</v>
      </c>
      <c r="B44" s="6" t="s">
        <v>372</v>
      </c>
      <c r="C44" s="7">
        <v>4834.1760000000004</v>
      </c>
      <c r="D44" s="8">
        <v>3908</v>
      </c>
      <c r="E44" s="9">
        <f t="shared" si="0"/>
        <v>1.236994882292733</v>
      </c>
      <c r="F44" s="39">
        <v>1672764177</v>
      </c>
      <c r="G44" s="7">
        <v>4982.6140000000005</v>
      </c>
      <c r="H44" s="10">
        <f t="shared" si="1"/>
        <v>335720.2016853001</v>
      </c>
      <c r="I44" s="6">
        <v>1</v>
      </c>
      <c r="J44" s="8">
        <v>41</v>
      </c>
      <c r="K44" s="7">
        <f t="shared" si="2"/>
        <v>50.716790174002057</v>
      </c>
      <c r="L44" s="7">
        <f t="shared" si="3"/>
        <v>4931.8972098259983</v>
      </c>
      <c r="M44" s="10">
        <f t="shared" si="4"/>
        <v>339172.55486738269</v>
      </c>
      <c r="N44" s="6">
        <v>1</v>
      </c>
      <c r="O44" s="4"/>
    </row>
    <row r="45" spans="1:15" s="3" customFormat="1" ht="14.5" x14ac:dyDescent="0.35">
      <c r="A45" s="5">
        <v>177903</v>
      </c>
      <c r="B45" s="6" t="s">
        <v>229</v>
      </c>
      <c r="C45" s="7">
        <v>297.99700000000001</v>
      </c>
      <c r="D45" s="8">
        <v>144</v>
      </c>
      <c r="E45" s="9">
        <f t="shared" si="0"/>
        <v>2.0694236111111111</v>
      </c>
      <c r="F45" s="39">
        <v>510445276</v>
      </c>
      <c r="G45" s="7">
        <v>274.88200000000001</v>
      </c>
      <c r="H45" s="10">
        <f t="shared" si="1"/>
        <v>1856961.4452746997</v>
      </c>
      <c r="I45" s="6">
        <v>1</v>
      </c>
      <c r="J45" s="8">
        <v>26</v>
      </c>
      <c r="K45" s="7">
        <f t="shared" si="2"/>
        <v>53.805013888888887</v>
      </c>
      <c r="L45" s="7">
        <f t="shared" si="3"/>
        <v>221.07698611111113</v>
      </c>
      <c r="M45" s="10">
        <f t="shared" si="4"/>
        <v>2308902.8169736997</v>
      </c>
      <c r="N45" s="6">
        <v>1</v>
      </c>
      <c r="O45" s="4"/>
    </row>
    <row r="46" spans="1:15" s="3" customFormat="1" ht="14.5" x14ac:dyDescent="0.35">
      <c r="A46" s="5">
        <v>16902</v>
      </c>
      <c r="B46" s="6" t="s">
        <v>12</v>
      </c>
      <c r="C46" s="7">
        <v>1554.943</v>
      </c>
      <c r="D46" s="8">
        <v>1024</v>
      </c>
      <c r="E46" s="9">
        <f t="shared" si="0"/>
        <v>1.5184990234375</v>
      </c>
      <c r="F46" s="39">
        <v>797748226</v>
      </c>
      <c r="G46" s="7">
        <v>1590.3980000000001</v>
      </c>
      <c r="H46" s="10">
        <f t="shared" si="1"/>
        <v>501602.88556700898</v>
      </c>
      <c r="I46" s="6">
        <v>1</v>
      </c>
      <c r="J46" s="8">
        <v>20</v>
      </c>
      <c r="K46" s="7">
        <f t="shared" si="2"/>
        <v>30.369980468750001</v>
      </c>
      <c r="L46" s="7">
        <f t="shared" si="3"/>
        <v>1560.02801953125</v>
      </c>
      <c r="M46" s="10">
        <f t="shared" si="4"/>
        <v>511367.88314847299</v>
      </c>
      <c r="N46" s="6">
        <v>1</v>
      </c>
      <c r="O46" s="4"/>
    </row>
    <row r="47" spans="1:15" s="3" customFormat="1" ht="14.5" x14ac:dyDescent="0.35">
      <c r="A47" s="5">
        <v>72904</v>
      </c>
      <c r="B47" s="6" t="s">
        <v>80</v>
      </c>
      <c r="C47" s="7">
        <v>138.63500000000002</v>
      </c>
      <c r="D47" s="8">
        <v>98</v>
      </c>
      <c r="E47" s="9">
        <f t="shared" si="0"/>
        <v>1.4146428571428573</v>
      </c>
      <c r="F47" s="39">
        <v>128423143</v>
      </c>
      <c r="G47" s="7">
        <v>216.41400000000002</v>
      </c>
      <c r="H47" s="10">
        <f t="shared" si="1"/>
        <v>593414.21072573855</v>
      </c>
      <c r="I47" s="6">
        <v>1</v>
      </c>
      <c r="J47" s="8">
        <v>29</v>
      </c>
      <c r="K47" s="7">
        <f t="shared" si="2"/>
        <v>41.024642857142865</v>
      </c>
      <c r="L47" s="7">
        <f t="shared" si="3"/>
        <v>175.38935714285714</v>
      </c>
      <c r="M47" s="10">
        <f t="shared" si="4"/>
        <v>732217.42237983982</v>
      </c>
      <c r="N47" s="6">
        <v>1</v>
      </c>
      <c r="O47" s="4"/>
    </row>
    <row r="48" spans="1:15" s="3" customFormat="1" ht="14.5" x14ac:dyDescent="0.35">
      <c r="A48" s="5">
        <v>130901</v>
      </c>
      <c r="B48" s="6" t="s">
        <v>166</v>
      </c>
      <c r="C48" s="7">
        <v>9332.5560000000005</v>
      </c>
      <c r="D48" s="8">
        <v>8259</v>
      </c>
      <c r="E48" s="9">
        <f t="shared" si="0"/>
        <v>1.1299861968761351</v>
      </c>
      <c r="F48" s="39">
        <v>5972073704</v>
      </c>
      <c r="G48" s="7">
        <v>9588.2960000000003</v>
      </c>
      <c r="H48" s="10">
        <f t="shared" si="1"/>
        <v>622850.36924183404</v>
      </c>
      <c r="I48" s="6">
        <v>1</v>
      </c>
      <c r="J48" s="8">
        <v>98</v>
      </c>
      <c r="K48" s="7">
        <f t="shared" si="2"/>
        <v>110.73864729386123</v>
      </c>
      <c r="L48" s="7">
        <f t="shared" si="3"/>
        <v>9477.5573527061388</v>
      </c>
      <c r="M48" s="10">
        <f t="shared" si="4"/>
        <v>630127.94138299639</v>
      </c>
      <c r="N48" s="6">
        <v>1</v>
      </c>
      <c r="O48" s="4"/>
    </row>
    <row r="49" spans="1:15" s="3" customFormat="1" ht="14.5" x14ac:dyDescent="0.35">
      <c r="A49" s="5">
        <v>17901</v>
      </c>
      <c r="B49" s="6" t="s">
        <v>13</v>
      </c>
      <c r="C49" s="7">
        <v>456.93300000000005</v>
      </c>
      <c r="D49" s="8">
        <v>254</v>
      </c>
      <c r="E49" s="9">
        <f t="shared" si="0"/>
        <v>1.7989488188976379</v>
      </c>
      <c r="F49" s="39">
        <v>587793912</v>
      </c>
      <c r="G49" s="7">
        <v>471.726</v>
      </c>
      <c r="H49" s="10">
        <f t="shared" si="1"/>
        <v>1246049.4269978758</v>
      </c>
      <c r="I49" s="6">
        <v>1</v>
      </c>
      <c r="J49" s="8">
        <v>97</v>
      </c>
      <c r="K49" s="7">
        <f t="shared" si="2"/>
        <v>174.49803543307087</v>
      </c>
      <c r="L49" s="7">
        <f t="shared" si="3"/>
        <v>297.22796456692913</v>
      </c>
      <c r="M49" s="10">
        <f t="shared" si="4"/>
        <v>1977586.169781955</v>
      </c>
      <c r="N49" s="6">
        <v>1</v>
      </c>
      <c r="O49" s="4"/>
    </row>
    <row r="50" spans="1:15" s="3" customFormat="1" ht="14.5" x14ac:dyDescent="0.35">
      <c r="A50" s="5">
        <v>169901</v>
      </c>
      <c r="B50" s="6" t="s">
        <v>216</v>
      </c>
      <c r="C50" s="7">
        <v>2179.828</v>
      </c>
      <c r="D50" s="8">
        <v>1690</v>
      </c>
      <c r="E50" s="9">
        <f t="shared" si="0"/>
        <v>1.2898390532544379</v>
      </c>
      <c r="F50" s="39">
        <v>898261388</v>
      </c>
      <c r="G50" s="7">
        <v>2244.4259999999999</v>
      </c>
      <c r="H50" s="10">
        <f t="shared" si="1"/>
        <v>400218.75882742403</v>
      </c>
      <c r="I50" s="6">
        <v>1</v>
      </c>
      <c r="J50" s="8">
        <v>66</v>
      </c>
      <c r="K50" s="7">
        <f t="shared" si="2"/>
        <v>85.129377514792907</v>
      </c>
      <c r="L50" s="7">
        <f t="shared" si="3"/>
        <v>2159.2966224852071</v>
      </c>
      <c r="M50" s="10">
        <f t="shared" si="4"/>
        <v>415997.21809695638</v>
      </c>
      <c r="N50" s="6">
        <v>1</v>
      </c>
      <c r="O50" s="4"/>
    </row>
    <row r="51" spans="1:15" s="3" customFormat="1" ht="14.5" x14ac:dyDescent="0.35">
      <c r="A51" s="5">
        <v>249902</v>
      </c>
      <c r="B51" s="6" t="s">
        <v>319</v>
      </c>
      <c r="C51" s="7">
        <v>1662.683</v>
      </c>
      <c r="D51" s="8">
        <v>1239</v>
      </c>
      <c r="E51" s="9">
        <f t="shared" si="0"/>
        <v>1.341955609362389</v>
      </c>
      <c r="F51" s="39">
        <v>548080239</v>
      </c>
      <c r="G51" s="7">
        <v>1631.739</v>
      </c>
      <c r="H51" s="10">
        <f t="shared" si="1"/>
        <v>335887.19703334908</v>
      </c>
      <c r="I51" s="6">
        <v>1</v>
      </c>
      <c r="J51" s="8">
        <v>183</v>
      </c>
      <c r="K51" s="7">
        <f t="shared" si="2"/>
        <v>245.57787651331719</v>
      </c>
      <c r="L51" s="7">
        <f t="shared" si="3"/>
        <v>1386.1611234866828</v>
      </c>
      <c r="M51" s="10">
        <f t="shared" si="4"/>
        <v>395394.3230072601</v>
      </c>
      <c r="N51" s="6">
        <v>1</v>
      </c>
      <c r="O51" s="4"/>
    </row>
    <row r="52" spans="1:15" s="3" customFormat="1" ht="14.5" x14ac:dyDescent="0.35">
      <c r="A52" s="5">
        <v>20905</v>
      </c>
      <c r="B52" s="6" t="s">
        <v>19</v>
      </c>
      <c r="C52" s="7">
        <v>14968.48</v>
      </c>
      <c r="D52" s="8">
        <v>12441</v>
      </c>
      <c r="E52" s="9">
        <f t="shared" si="0"/>
        <v>1.2031573024676472</v>
      </c>
      <c r="F52" s="39">
        <v>8467047691</v>
      </c>
      <c r="G52" s="7">
        <v>14746.206</v>
      </c>
      <c r="H52" s="10">
        <f t="shared" si="1"/>
        <v>574184.82360818773</v>
      </c>
      <c r="I52" s="6">
        <v>1</v>
      </c>
      <c r="J52" s="8">
        <v>265</v>
      </c>
      <c r="K52" s="7">
        <f t="shared" si="2"/>
        <v>318.83668515392651</v>
      </c>
      <c r="L52" s="7">
        <f t="shared" si="3"/>
        <v>14427.369314846073</v>
      </c>
      <c r="M52" s="10">
        <f t="shared" si="4"/>
        <v>586873.98279097397</v>
      </c>
      <c r="N52" s="6">
        <v>1</v>
      </c>
      <c r="O52" s="4"/>
    </row>
    <row r="53" spans="1:15" s="3" customFormat="1" ht="14.5" x14ac:dyDescent="0.35">
      <c r="A53" s="5">
        <v>198901</v>
      </c>
      <c r="B53" s="6" t="s">
        <v>261</v>
      </c>
      <c r="C53" s="7">
        <v>712.08699999999999</v>
      </c>
      <c r="D53" s="8">
        <v>457</v>
      </c>
      <c r="E53" s="9">
        <f t="shared" si="0"/>
        <v>1.5581772428884026</v>
      </c>
      <c r="F53" s="39">
        <v>332096006</v>
      </c>
      <c r="G53" s="7">
        <v>737.31500000000005</v>
      </c>
      <c r="H53" s="10">
        <f t="shared" si="1"/>
        <v>450412.65402168676</v>
      </c>
      <c r="I53" s="6">
        <v>1</v>
      </c>
      <c r="J53" s="8">
        <v>65</v>
      </c>
      <c r="K53" s="7">
        <f t="shared" si="2"/>
        <v>101.28152078774617</v>
      </c>
      <c r="L53" s="7">
        <f t="shared" si="3"/>
        <v>636.03347921225384</v>
      </c>
      <c r="M53" s="10">
        <f t="shared" si="4"/>
        <v>522136.04606366111</v>
      </c>
      <c r="N53" s="6">
        <v>1</v>
      </c>
      <c r="O53" s="4"/>
    </row>
    <row r="54" spans="1:15" s="3" customFormat="1" ht="14.5" x14ac:dyDescent="0.35">
      <c r="A54" s="5">
        <v>239901</v>
      </c>
      <c r="B54" s="6" t="s">
        <v>304</v>
      </c>
      <c r="C54" s="7">
        <v>6345.9650000000001</v>
      </c>
      <c r="D54" s="8">
        <v>4946</v>
      </c>
      <c r="E54" s="9">
        <f t="shared" si="0"/>
        <v>1.2830499393449253</v>
      </c>
      <c r="F54" s="39">
        <v>2470279190</v>
      </c>
      <c r="G54" s="7">
        <v>6360.1140000000005</v>
      </c>
      <c r="H54" s="10">
        <f t="shared" si="1"/>
        <v>388401.71575540939</v>
      </c>
      <c r="I54" s="6">
        <v>1</v>
      </c>
      <c r="J54" s="8">
        <v>80</v>
      </c>
      <c r="K54" s="7">
        <f t="shared" si="2"/>
        <v>102.64399514759403</v>
      </c>
      <c r="L54" s="7">
        <f t="shared" si="3"/>
        <v>6257.4700048524064</v>
      </c>
      <c r="M54" s="10">
        <f t="shared" si="4"/>
        <v>394772.83759800711</v>
      </c>
      <c r="N54" s="6">
        <v>1</v>
      </c>
      <c r="O54" s="4"/>
    </row>
    <row r="55" spans="1:15" s="3" customFormat="1" ht="14.5" x14ac:dyDescent="0.35">
      <c r="A55" s="5">
        <v>249903</v>
      </c>
      <c r="B55" s="6" t="s">
        <v>320</v>
      </c>
      <c r="C55" s="7">
        <v>2813.2740000000003</v>
      </c>
      <c r="D55" s="8">
        <v>2084</v>
      </c>
      <c r="E55" s="9">
        <f t="shared" si="0"/>
        <v>1.349939539347409</v>
      </c>
      <c r="F55" s="39">
        <v>1268376136</v>
      </c>
      <c r="G55" s="7">
        <v>2827.0970000000002</v>
      </c>
      <c r="H55" s="10">
        <f t="shared" si="1"/>
        <v>448649.66996180179</v>
      </c>
      <c r="I55" s="6">
        <v>1</v>
      </c>
      <c r="J55" s="8">
        <v>87</v>
      </c>
      <c r="K55" s="7">
        <f t="shared" si="2"/>
        <v>117.44473992322457</v>
      </c>
      <c r="L55" s="7">
        <f t="shared" si="3"/>
        <v>2709.6522600767757</v>
      </c>
      <c r="M55" s="10">
        <f t="shared" si="4"/>
        <v>468095.53930143849</v>
      </c>
      <c r="N55" s="6">
        <v>1</v>
      </c>
      <c r="O55" s="4"/>
    </row>
    <row r="56" spans="1:15" s="3" customFormat="1" ht="14.5" x14ac:dyDescent="0.35">
      <c r="A56" s="5">
        <v>121902</v>
      </c>
      <c r="B56" s="6" t="s">
        <v>153</v>
      </c>
      <c r="C56" s="7">
        <v>687.39100000000008</v>
      </c>
      <c r="D56" s="8">
        <v>432</v>
      </c>
      <c r="E56" s="9">
        <f t="shared" si="0"/>
        <v>1.5911828703703705</v>
      </c>
      <c r="F56" s="39">
        <v>251454972</v>
      </c>
      <c r="G56" s="7">
        <v>634.928</v>
      </c>
      <c r="H56" s="10">
        <f t="shared" si="1"/>
        <v>396036.9868709523</v>
      </c>
      <c r="I56" s="6">
        <v>1</v>
      </c>
      <c r="J56" s="8">
        <v>97</v>
      </c>
      <c r="K56" s="7">
        <f t="shared" si="2"/>
        <v>154.34473842592595</v>
      </c>
      <c r="L56" s="7">
        <f t="shared" si="3"/>
        <v>480.58326157407407</v>
      </c>
      <c r="M56" s="10">
        <f t="shared" si="4"/>
        <v>523228.73496758752</v>
      </c>
      <c r="N56" s="6">
        <v>1</v>
      </c>
      <c r="O56" s="4"/>
    </row>
    <row r="57" spans="1:15" s="3" customFormat="1" ht="14.5" x14ac:dyDescent="0.35">
      <c r="A57" s="5">
        <v>21902</v>
      </c>
      <c r="B57" s="6" t="s">
        <v>411</v>
      </c>
      <c r="C57" s="7">
        <v>20358.330999999998</v>
      </c>
      <c r="D57" s="8">
        <v>16201</v>
      </c>
      <c r="E57" s="9">
        <f t="shared" si="0"/>
        <v>1.2566095302759088</v>
      </c>
      <c r="F57" s="39">
        <v>6529555404</v>
      </c>
      <c r="G57" s="7">
        <v>20341.830000000002</v>
      </c>
      <c r="H57" s="10">
        <f t="shared" si="1"/>
        <v>320991.54323873512</v>
      </c>
      <c r="I57" s="6">
        <v>1</v>
      </c>
      <c r="J57" s="8">
        <v>145</v>
      </c>
      <c r="K57" s="7">
        <f t="shared" si="2"/>
        <v>182.20838189000679</v>
      </c>
      <c r="L57" s="7">
        <f t="shared" si="3"/>
        <v>20159.621618109995</v>
      </c>
      <c r="M57" s="10">
        <f t="shared" si="4"/>
        <v>323892.75591037399</v>
      </c>
      <c r="N57" s="6">
        <v>1</v>
      </c>
      <c r="O57" s="4"/>
    </row>
    <row r="58" spans="1:15" s="3" customFormat="1" ht="14.5" x14ac:dyDescent="0.35">
      <c r="A58" s="5">
        <v>186901</v>
      </c>
      <c r="B58" s="6" t="s">
        <v>249</v>
      </c>
      <c r="C58" s="7">
        <v>367.50900000000001</v>
      </c>
      <c r="D58" s="8">
        <v>202</v>
      </c>
      <c r="E58" s="9">
        <f t="shared" si="0"/>
        <v>1.8193514851485149</v>
      </c>
      <c r="F58" s="39">
        <v>206147349</v>
      </c>
      <c r="G58" s="7">
        <v>358.827</v>
      </c>
      <c r="H58" s="10">
        <f t="shared" si="1"/>
        <v>574503.44873713516</v>
      </c>
      <c r="I58" s="6">
        <v>1</v>
      </c>
      <c r="J58" s="8">
        <v>111</v>
      </c>
      <c r="K58" s="7">
        <f t="shared" si="2"/>
        <v>201.94801485148514</v>
      </c>
      <c r="L58" s="7">
        <f t="shared" si="3"/>
        <v>156.87898514851486</v>
      </c>
      <c r="M58" s="10">
        <f t="shared" si="4"/>
        <v>1314053.3055134411</v>
      </c>
      <c r="N58" s="6">
        <v>1</v>
      </c>
      <c r="O58" s="4"/>
    </row>
    <row r="59" spans="1:15" s="3" customFormat="1" ht="14.5" x14ac:dyDescent="0.35">
      <c r="A59" s="5">
        <v>176901</v>
      </c>
      <c r="B59" s="6" t="s">
        <v>227</v>
      </c>
      <c r="C59" s="7">
        <v>546.15899999999999</v>
      </c>
      <c r="D59" s="8">
        <v>286</v>
      </c>
      <c r="E59" s="9">
        <f t="shared" si="0"/>
        <v>1.9096468531468531</v>
      </c>
      <c r="F59" s="39">
        <v>190836620</v>
      </c>
      <c r="G59" s="7">
        <v>546.66800000000001</v>
      </c>
      <c r="H59" s="10">
        <f t="shared" si="1"/>
        <v>349090.5266084717</v>
      </c>
      <c r="I59" s="6">
        <v>1</v>
      </c>
      <c r="J59" s="8">
        <v>1</v>
      </c>
      <c r="K59" s="7">
        <f t="shared" si="2"/>
        <v>1.9096468531468531</v>
      </c>
      <c r="L59" s="7">
        <f t="shared" si="3"/>
        <v>544.7583531468531</v>
      </c>
      <c r="M59" s="10">
        <f t="shared" si="4"/>
        <v>350314.2611721555</v>
      </c>
      <c r="N59" s="6">
        <v>1</v>
      </c>
      <c r="O59" s="4"/>
    </row>
    <row r="60" spans="1:15" s="3" customFormat="1" ht="14.5" x14ac:dyDescent="0.35">
      <c r="A60" s="5">
        <v>27903</v>
      </c>
      <c r="B60" s="6" t="s">
        <v>25</v>
      </c>
      <c r="C60" s="7">
        <v>3993.931</v>
      </c>
      <c r="D60" s="8">
        <v>3097</v>
      </c>
      <c r="E60" s="9">
        <f t="shared" si="0"/>
        <v>1.2896128511462706</v>
      </c>
      <c r="F60" s="39">
        <v>1976552112</v>
      </c>
      <c r="G60" s="7">
        <v>3948.2520000000004</v>
      </c>
      <c r="H60" s="10">
        <f t="shared" si="1"/>
        <v>500614.47749535739</v>
      </c>
      <c r="I60" s="6">
        <v>1</v>
      </c>
      <c r="J60" s="8">
        <v>53</v>
      </c>
      <c r="K60" s="7">
        <f t="shared" si="2"/>
        <v>68.349481110752336</v>
      </c>
      <c r="L60" s="7">
        <f t="shared" si="3"/>
        <v>3879.9025188892479</v>
      </c>
      <c r="M60" s="10">
        <f t="shared" si="4"/>
        <v>509433.44642737426</v>
      </c>
      <c r="N60" s="6">
        <v>1</v>
      </c>
      <c r="O60" s="4"/>
    </row>
    <row r="61" spans="1:15" s="3" customFormat="1" ht="14.5" x14ac:dyDescent="0.35">
      <c r="A61" s="5">
        <v>239903</v>
      </c>
      <c r="B61" s="6" t="s">
        <v>305</v>
      </c>
      <c r="C61" s="7">
        <v>733.90800000000002</v>
      </c>
      <c r="D61" s="8">
        <v>440</v>
      </c>
      <c r="E61" s="9">
        <f t="shared" si="0"/>
        <v>1.6679727272727274</v>
      </c>
      <c r="F61" s="39">
        <v>378368404</v>
      </c>
      <c r="G61" s="7">
        <v>750.29900000000009</v>
      </c>
      <c r="H61" s="10">
        <f t="shared" si="1"/>
        <v>504290.16165555327</v>
      </c>
      <c r="I61" s="6">
        <v>1</v>
      </c>
      <c r="J61" s="8">
        <v>44</v>
      </c>
      <c r="K61" s="7">
        <f t="shared" si="2"/>
        <v>73.390799999999999</v>
      </c>
      <c r="L61" s="7">
        <f t="shared" si="3"/>
        <v>676.90820000000008</v>
      </c>
      <c r="M61" s="10">
        <f t="shared" si="4"/>
        <v>558965.60863053508</v>
      </c>
      <c r="N61" s="6">
        <v>1</v>
      </c>
      <c r="O61" s="4"/>
    </row>
    <row r="62" spans="1:15" s="3" customFormat="1" ht="14.5" x14ac:dyDescent="0.35">
      <c r="A62" s="5">
        <v>188904</v>
      </c>
      <c r="B62" s="6" t="s">
        <v>253</v>
      </c>
      <c r="C62" s="7">
        <v>1936.7920000000001</v>
      </c>
      <c r="D62" s="8">
        <v>1490</v>
      </c>
      <c r="E62" s="9">
        <f t="shared" si="0"/>
        <v>1.2998604026845639</v>
      </c>
      <c r="F62" s="39">
        <v>1162315266</v>
      </c>
      <c r="G62" s="7">
        <v>1927.1010000000001</v>
      </c>
      <c r="H62" s="10">
        <f t="shared" si="1"/>
        <v>603141.85193199525</v>
      </c>
      <c r="I62" s="6">
        <v>1</v>
      </c>
      <c r="J62" s="8">
        <v>247</v>
      </c>
      <c r="K62" s="7">
        <f t="shared" si="2"/>
        <v>321.0655194630873</v>
      </c>
      <c r="L62" s="7">
        <f t="shared" si="3"/>
        <v>1606.0354805369129</v>
      </c>
      <c r="M62" s="10">
        <f t="shared" si="4"/>
        <v>723717.05363036378</v>
      </c>
      <c r="N62" s="6">
        <v>1</v>
      </c>
      <c r="O62" s="4"/>
    </row>
    <row r="63" spans="1:15" s="3" customFormat="1" ht="14.5" x14ac:dyDescent="0.35">
      <c r="A63" s="5">
        <v>26901</v>
      </c>
      <c r="B63" s="6" t="s">
        <v>24</v>
      </c>
      <c r="C63" s="7">
        <v>2268.5080000000003</v>
      </c>
      <c r="D63" s="8">
        <v>1745</v>
      </c>
      <c r="E63" s="9">
        <f t="shared" si="0"/>
        <v>1.3000045845272208</v>
      </c>
      <c r="F63" s="39">
        <v>806731055</v>
      </c>
      <c r="G63" s="7">
        <v>2304.0610000000001</v>
      </c>
      <c r="H63" s="10">
        <f t="shared" si="1"/>
        <v>350134.41701413284</v>
      </c>
      <c r="I63" s="6">
        <v>1</v>
      </c>
      <c r="J63" s="8">
        <v>91</v>
      </c>
      <c r="K63" s="7">
        <f t="shared" si="2"/>
        <v>118.30041719197709</v>
      </c>
      <c r="L63" s="7">
        <f t="shared" si="3"/>
        <v>2185.7605828080232</v>
      </c>
      <c r="M63" s="10">
        <f t="shared" si="4"/>
        <v>369084.82170705142</v>
      </c>
      <c r="N63" s="6">
        <v>1</v>
      </c>
      <c r="O63" s="4"/>
    </row>
    <row r="64" spans="1:15" s="3" customFormat="1" ht="14.5" x14ac:dyDescent="0.35">
      <c r="A64" s="5">
        <v>29901</v>
      </c>
      <c r="B64" s="6" t="s">
        <v>28</v>
      </c>
      <c r="C64" s="7">
        <v>5064.9710000000005</v>
      </c>
      <c r="D64" s="8">
        <v>3943</v>
      </c>
      <c r="E64" s="9">
        <f t="shared" si="0"/>
        <v>1.2845475526249051</v>
      </c>
      <c r="F64" s="39">
        <v>3328325806</v>
      </c>
      <c r="G64" s="7">
        <v>5161.1710000000003</v>
      </c>
      <c r="H64" s="10">
        <f t="shared" si="1"/>
        <v>644878.03368654125</v>
      </c>
      <c r="I64" s="6">
        <v>1</v>
      </c>
      <c r="J64" s="8">
        <v>42</v>
      </c>
      <c r="K64" s="7">
        <f t="shared" si="2"/>
        <v>53.950997210246015</v>
      </c>
      <c r="L64" s="7">
        <f t="shared" si="3"/>
        <v>5107.2200027897543</v>
      </c>
      <c r="M64" s="10">
        <f t="shared" si="4"/>
        <v>651690.31374836876</v>
      </c>
      <c r="N64" s="6">
        <v>1</v>
      </c>
      <c r="O64" s="4"/>
    </row>
    <row r="65" spans="1:15" s="3" customFormat="1" ht="14.5" x14ac:dyDescent="0.35">
      <c r="A65" s="5">
        <v>49905</v>
      </c>
      <c r="B65" s="6" t="s">
        <v>49</v>
      </c>
      <c r="C65" s="7">
        <v>1533.1560000000002</v>
      </c>
      <c r="D65" s="8">
        <v>1120</v>
      </c>
      <c r="E65" s="9">
        <f t="shared" si="0"/>
        <v>1.3688892857142858</v>
      </c>
      <c r="F65" s="39">
        <v>591590434</v>
      </c>
      <c r="G65" s="7">
        <v>1554.028</v>
      </c>
      <c r="H65" s="10">
        <f t="shared" si="1"/>
        <v>380681.96583330544</v>
      </c>
      <c r="I65" s="6">
        <v>1</v>
      </c>
      <c r="J65" s="8">
        <v>189</v>
      </c>
      <c r="K65" s="7">
        <f t="shared" si="2"/>
        <v>258.72007500000001</v>
      </c>
      <c r="L65" s="7">
        <f t="shared" si="3"/>
        <v>1295.3079250000001</v>
      </c>
      <c r="M65" s="10">
        <f t="shared" si="4"/>
        <v>456717.99159261683</v>
      </c>
      <c r="N65" s="6">
        <v>1</v>
      </c>
      <c r="O65" s="4"/>
    </row>
    <row r="66" spans="1:15" s="3" customFormat="1" ht="14.5" x14ac:dyDescent="0.35">
      <c r="A66" s="5">
        <v>198902</v>
      </c>
      <c r="B66" s="6" t="s">
        <v>262</v>
      </c>
      <c r="C66" s="7">
        <v>313.09399999999999</v>
      </c>
      <c r="D66" s="8">
        <v>167</v>
      </c>
      <c r="E66" s="9">
        <f t="shared" si="0"/>
        <v>1.874814371257485</v>
      </c>
      <c r="F66" s="39">
        <v>108461170</v>
      </c>
      <c r="G66" s="7">
        <v>296.25200000000001</v>
      </c>
      <c r="H66" s="10">
        <f t="shared" si="1"/>
        <v>366111.18237176456</v>
      </c>
      <c r="I66" s="6">
        <v>1</v>
      </c>
      <c r="J66" s="8">
        <v>0</v>
      </c>
      <c r="K66" s="7">
        <f t="shared" si="2"/>
        <v>0</v>
      </c>
      <c r="L66" s="7">
        <f t="shared" si="3"/>
        <v>296.25200000000001</v>
      </c>
      <c r="M66" s="10">
        <f t="shared" si="4"/>
        <v>366111.18237176456</v>
      </c>
      <c r="N66" s="6">
        <v>1</v>
      </c>
      <c r="O66" s="4"/>
    </row>
    <row r="67" spans="1:15" s="3" customFormat="1" ht="14.5" x14ac:dyDescent="0.35">
      <c r="A67" s="5">
        <v>106901</v>
      </c>
      <c r="B67" s="6" t="s">
        <v>137</v>
      </c>
      <c r="C67" s="7">
        <v>1436.403</v>
      </c>
      <c r="D67" s="8">
        <v>962</v>
      </c>
      <c r="E67" s="9">
        <f t="shared" si="0"/>
        <v>1.4931424116424117</v>
      </c>
      <c r="F67" s="39">
        <v>1191955322</v>
      </c>
      <c r="G67" s="7">
        <v>1455.1390000000001</v>
      </c>
      <c r="H67" s="10">
        <f t="shared" si="1"/>
        <v>819135.02558862069</v>
      </c>
      <c r="I67" s="6">
        <v>1</v>
      </c>
      <c r="J67" s="8">
        <v>36</v>
      </c>
      <c r="K67" s="7">
        <f t="shared" si="2"/>
        <v>53.75312681912682</v>
      </c>
      <c r="L67" s="7">
        <f t="shared" si="3"/>
        <v>1401.3858731808732</v>
      </c>
      <c r="M67" s="10">
        <f t="shared" si="4"/>
        <v>850554.68647938734</v>
      </c>
      <c r="N67" s="6">
        <v>1</v>
      </c>
      <c r="O67" s="4"/>
    </row>
    <row r="68" spans="1:15" s="3" customFormat="1" ht="14.5" x14ac:dyDescent="0.35">
      <c r="A68" s="5">
        <v>191901</v>
      </c>
      <c r="B68" s="6" t="s">
        <v>254</v>
      </c>
      <c r="C68" s="7">
        <v>11227.246999999999</v>
      </c>
      <c r="D68" s="8">
        <v>9826</v>
      </c>
      <c r="E68" s="9">
        <f t="shared" si="0"/>
        <v>1.1426060451862405</v>
      </c>
      <c r="F68" s="39">
        <v>4089231965</v>
      </c>
      <c r="G68" s="7">
        <v>11261.834999999999</v>
      </c>
      <c r="H68" s="10">
        <f t="shared" si="1"/>
        <v>363105.29900322639</v>
      </c>
      <c r="I68" s="6">
        <v>1</v>
      </c>
      <c r="J68" s="8">
        <v>301</v>
      </c>
      <c r="K68" s="7">
        <f t="shared" si="2"/>
        <v>343.92441960105839</v>
      </c>
      <c r="L68" s="7">
        <f t="shared" si="3"/>
        <v>10917.910580398941</v>
      </c>
      <c r="M68" s="10">
        <f t="shared" si="4"/>
        <v>374543.45635889791</v>
      </c>
      <c r="N68" s="6">
        <v>1</v>
      </c>
      <c r="O68" s="4"/>
    </row>
    <row r="69" spans="1:15" s="3" customFormat="1" ht="14.5" x14ac:dyDescent="0.35">
      <c r="A69" s="5">
        <v>64903</v>
      </c>
      <c r="B69" s="6" t="s">
        <v>75</v>
      </c>
      <c r="C69" s="7">
        <v>2905.239</v>
      </c>
      <c r="D69" s="8">
        <v>2187</v>
      </c>
      <c r="E69" s="9">
        <f t="shared" si="0"/>
        <v>1.3284128943758573</v>
      </c>
      <c r="F69" s="39">
        <v>3529125908</v>
      </c>
      <c r="G69" s="7">
        <v>2951.5070000000001</v>
      </c>
      <c r="H69" s="10">
        <f t="shared" si="1"/>
        <v>1195703.0452578971</v>
      </c>
      <c r="I69" s="6">
        <v>1</v>
      </c>
      <c r="J69" s="8">
        <v>23</v>
      </c>
      <c r="K69" s="7">
        <f t="shared" si="2"/>
        <v>30.553496570644718</v>
      </c>
      <c r="L69" s="7">
        <f t="shared" si="3"/>
        <v>2920.9535034293554</v>
      </c>
      <c r="M69" s="10">
        <f t="shared" si="4"/>
        <v>1208210.2313017368</v>
      </c>
      <c r="N69" s="6">
        <v>1</v>
      </c>
      <c r="O69" s="4"/>
    </row>
    <row r="70" spans="1:15" s="3" customFormat="1" ht="14.5" x14ac:dyDescent="0.35">
      <c r="A70" s="5">
        <v>220919</v>
      </c>
      <c r="B70" s="6" t="s">
        <v>287</v>
      </c>
      <c r="C70" s="7">
        <v>8733.7999999999993</v>
      </c>
      <c r="D70" s="8">
        <v>8087</v>
      </c>
      <c r="E70" s="9">
        <f t="shared" si="0"/>
        <v>1.0799802151601334</v>
      </c>
      <c r="F70" s="39">
        <v>7082042923</v>
      </c>
      <c r="G70" s="7">
        <v>8761.4220000000005</v>
      </c>
      <c r="H70" s="10">
        <f t="shared" si="1"/>
        <v>808321.17469059245</v>
      </c>
      <c r="I70" s="6">
        <v>1</v>
      </c>
      <c r="J70" s="8">
        <v>549</v>
      </c>
      <c r="K70" s="7">
        <f t="shared" si="2"/>
        <v>592.9091381229133</v>
      </c>
      <c r="L70" s="7">
        <f t="shared" si="3"/>
        <v>8168.5128618770868</v>
      </c>
      <c r="M70" s="10">
        <f t="shared" si="4"/>
        <v>866992.93283264525</v>
      </c>
      <c r="N70" s="6">
        <v>1</v>
      </c>
      <c r="O70" s="4"/>
    </row>
    <row r="71" spans="1:15" s="3" customFormat="1" ht="14.5" x14ac:dyDescent="0.35">
      <c r="A71" s="5">
        <v>57903</v>
      </c>
      <c r="B71" s="6" t="s">
        <v>56</v>
      </c>
      <c r="C71" s="7">
        <v>31633.65</v>
      </c>
      <c r="D71" s="8">
        <v>25187</v>
      </c>
      <c r="E71" s="9">
        <f t="shared" si="0"/>
        <v>1.2559514829078493</v>
      </c>
      <c r="F71" s="39">
        <v>16340114953</v>
      </c>
      <c r="G71" s="7">
        <v>31971.144</v>
      </c>
      <c r="H71" s="10">
        <f t="shared" si="1"/>
        <v>511089.46720830508</v>
      </c>
      <c r="I71" s="6">
        <v>1</v>
      </c>
      <c r="J71" s="8">
        <v>308</v>
      </c>
      <c r="K71" s="7">
        <f t="shared" si="2"/>
        <v>386.83305673561756</v>
      </c>
      <c r="L71" s="7">
        <f t="shared" si="3"/>
        <v>31584.310943264383</v>
      </c>
      <c r="M71" s="10">
        <f t="shared" si="4"/>
        <v>517349.10355815961</v>
      </c>
      <c r="N71" s="6">
        <v>1</v>
      </c>
      <c r="O71" s="4"/>
    </row>
    <row r="72" spans="1:15" s="3" customFormat="1" ht="14.5" x14ac:dyDescent="0.35">
      <c r="A72" s="5">
        <v>183902</v>
      </c>
      <c r="B72" s="6" t="s">
        <v>244</v>
      </c>
      <c r="C72" s="7">
        <v>3469.1030000000001</v>
      </c>
      <c r="D72" s="8">
        <v>2708</v>
      </c>
      <c r="E72" s="9">
        <f t="shared" si="0"/>
        <v>1.2810572378138849</v>
      </c>
      <c r="F72" s="39">
        <v>2690899791</v>
      </c>
      <c r="G72" s="7">
        <v>3370.8590000000004</v>
      </c>
      <c r="H72" s="10">
        <f t="shared" si="1"/>
        <v>798283.10558228625</v>
      </c>
      <c r="I72" s="6">
        <v>1</v>
      </c>
      <c r="J72" s="8">
        <v>74</v>
      </c>
      <c r="K72" s="7">
        <f t="shared" si="2"/>
        <v>94.798235598227478</v>
      </c>
      <c r="L72" s="7">
        <f t="shared" si="3"/>
        <v>3276.0607644017728</v>
      </c>
      <c r="M72" s="10">
        <f t="shared" si="4"/>
        <v>821382.74730425328</v>
      </c>
      <c r="N72" s="6">
        <v>1</v>
      </c>
      <c r="O72" s="4"/>
    </row>
    <row r="73" spans="1:15" s="3" customFormat="1" ht="14.5" x14ac:dyDescent="0.35">
      <c r="A73" s="5">
        <v>103901</v>
      </c>
      <c r="B73" s="6" t="s">
        <v>131</v>
      </c>
      <c r="C73" s="7">
        <v>372.52300000000002</v>
      </c>
      <c r="D73" s="8">
        <v>183</v>
      </c>
      <c r="E73" s="9">
        <f t="shared" si="0"/>
        <v>2.0356448087431693</v>
      </c>
      <c r="F73" s="39">
        <v>175127676</v>
      </c>
      <c r="G73" s="7">
        <v>348.20300000000003</v>
      </c>
      <c r="H73" s="10">
        <f t="shared" si="1"/>
        <v>502947.06248940987</v>
      </c>
      <c r="I73" s="6">
        <v>1</v>
      </c>
      <c r="J73" s="8">
        <v>95</v>
      </c>
      <c r="K73" s="7">
        <f t="shared" si="2"/>
        <v>193.3862568306011</v>
      </c>
      <c r="L73" s="7">
        <f t="shared" si="3"/>
        <v>154.81674316939893</v>
      </c>
      <c r="M73" s="10">
        <f t="shared" si="4"/>
        <v>1131193.3865471969</v>
      </c>
      <c r="N73" s="6">
        <v>1</v>
      </c>
      <c r="O73" s="4"/>
    </row>
    <row r="74" spans="1:15" s="3" customFormat="1" ht="14.5" x14ac:dyDescent="0.35">
      <c r="A74" s="5">
        <v>249904</v>
      </c>
      <c r="B74" s="6" t="s">
        <v>321</v>
      </c>
      <c r="C74" s="7">
        <v>936.19600000000003</v>
      </c>
      <c r="D74" s="8">
        <v>588</v>
      </c>
      <c r="E74" s="9">
        <f t="shared" si="0"/>
        <v>1.5921700680272108</v>
      </c>
      <c r="F74" s="39">
        <v>506378091</v>
      </c>
      <c r="G74" s="7">
        <v>952.15600000000006</v>
      </c>
      <c r="H74" s="10">
        <f t="shared" si="1"/>
        <v>531822.61205096636</v>
      </c>
      <c r="I74" s="6">
        <v>1</v>
      </c>
      <c r="J74" s="8">
        <v>38</v>
      </c>
      <c r="K74" s="7">
        <f t="shared" si="2"/>
        <v>60.50246258503401</v>
      </c>
      <c r="L74" s="7">
        <f t="shared" si="3"/>
        <v>891.65353741496608</v>
      </c>
      <c r="M74" s="10">
        <f t="shared" si="4"/>
        <v>567909.02492022188</v>
      </c>
      <c r="N74" s="6">
        <v>1</v>
      </c>
      <c r="O74" s="4"/>
    </row>
    <row r="75" spans="1:15" s="3" customFormat="1" ht="14.5" x14ac:dyDescent="0.35">
      <c r="A75" s="5">
        <v>99902</v>
      </c>
      <c r="B75" s="6" t="s">
        <v>121</v>
      </c>
      <c r="C75" s="7">
        <v>332.56700000000001</v>
      </c>
      <c r="D75" s="8">
        <v>185</v>
      </c>
      <c r="E75" s="9">
        <f t="shared" si="0"/>
        <v>1.7976594594594595</v>
      </c>
      <c r="F75" s="39">
        <v>113676195</v>
      </c>
      <c r="G75" s="7">
        <v>355.46600000000001</v>
      </c>
      <c r="H75" s="10">
        <f t="shared" si="1"/>
        <v>319794.84676452883</v>
      </c>
      <c r="I75" s="6">
        <v>1</v>
      </c>
      <c r="J75" s="8">
        <v>20</v>
      </c>
      <c r="K75" s="7">
        <f t="shared" si="2"/>
        <v>35.953189189189189</v>
      </c>
      <c r="L75" s="7">
        <f t="shared" si="3"/>
        <v>319.51281081081083</v>
      </c>
      <c r="M75" s="10">
        <f t="shared" si="4"/>
        <v>355779.77205837198</v>
      </c>
      <c r="N75" s="6">
        <v>1</v>
      </c>
      <c r="O75" s="4"/>
    </row>
    <row r="76" spans="1:15" s="3" customFormat="1" ht="14.5" x14ac:dyDescent="0.35">
      <c r="A76" s="5">
        <v>139905</v>
      </c>
      <c r="B76" s="6" t="s">
        <v>177</v>
      </c>
      <c r="C76" s="7">
        <v>1312.354</v>
      </c>
      <c r="D76" s="8">
        <v>912</v>
      </c>
      <c r="E76" s="9">
        <f t="shared" si="0"/>
        <v>1.4389846491228071</v>
      </c>
      <c r="F76" s="39">
        <v>961648013</v>
      </c>
      <c r="G76" s="7">
        <v>1381.787</v>
      </c>
      <c r="H76" s="10">
        <f t="shared" si="1"/>
        <v>695945.18764469482</v>
      </c>
      <c r="I76" s="6">
        <v>1</v>
      </c>
      <c r="J76" s="8">
        <v>226</v>
      </c>
      <c r="K76" s="7">
        <f t="shared" si="2"/>
        <v>325.21053070175441</v>
      </c>
      <c r="L76" s="7">
        <f t="shared" si="3"/>
        <v>1056.5764692982457</v>
      </c>
      <c r="M76" s="10">
        <f t="shared" si="4"/>
        <v>910154.67497464234</v>
      </c>
      <c r="N76" s="6">
        <v>1</v>
      </c>
      <c r="O76" s="4"/>
    </row>
    <row r="77" spans="1:15" s="3" customFormat="1" ht="14.5" x14ac:dyDescent="0.35">
      <c r="A77" s="5">
        <v>67902</v>
      </c>
      <c r="B77" s="6" t="s">
        <v>77</v>
      </c>
      <c r="C77" s="7">
        <v>1315.4580000000001</v>
      </c>
      <c r="D77" s="8">
        <v>886</v>
      </c>
      <c r="E77" s="9">
        <f t="shared" si="0"/>
        <v>1.4847155756207675</v>
      </c>
      <c r="F77" s="39">
        <v>528422803</v>
      </c>
      <c r="G77" s="7">
        <v>1319.9660000000001</v>
      </c>
      <c r="H77" s="10">
        <f t="shared" si="1"/>
        <v>400330.61684922181</v>
      </c>
      <c r="I77" s="6">
        <v>1</v>
      </c>
      <c r="J77" s="8">
        <v>68</v>
      </c>
      <c r="K77" s="7">
        <f t="shared" si="2"/>
        <v>100.96065914221219</v>
      </c>
      <c r="L77" s="7">
        <f t="shared" si="3"/>
        <v>1219.0053408577878</v>
      </c>
      <c r="M77" s="10">
        <f t="shared" si="4"/>
        <v>433486.86448589328</v>
      </c>
      <c r="N77" s="6">
        <v>1</v>
      </c>
      <c r="O77" s="4"/>
    </row>
    <row r="78" spans="1:15" s="3" customFormat="1" ht="14.5" x14ac:dyDescent="0.35">
      <c r="A78" s="5">
        <v>84910</v>
      </c>
      <c r="B78" s="6" t="s">
        <v>100</v>
      </c>
      <c r="C78" s="7">
        <v>49143.832000000002</v>
      </c>
      <c r="D78" s="8">
        <v>41609</v>
      </c>
      <c r="E78" s="9">
        <f t="shared" si="0"/>
        <v>1.1810865918431108</v>
      </c>
      <c r="F78" s="39">
        <v>20059039647</v>
      </c>
      <c r="G78" s="7">
        <v>49767.474000000002</v>
      </c>
      <c r="H78" s="10">
        <f t="shared" si="1"/>
        <v>403055.20925172936</v>
      </c>
      <c r="I78" s="6">
        <v>1</v>
      </c>
      <c r="J78" s="8">
        <v>208</v>
      </c>
      <c r="K78" s="7">
        <f t="shared" si="2"/>
        <v>245.66601110336705</v>
      </c>
      <c r="L78" s="7">
        <f t="shared" si="3"/>
        <v>49521.807988896631</v>
      </c>
      <c r="M78" s="10">
        <f t="shared" si="4"/>
        <v>405054.67109556001</v>
      </c>
      <c r="N78" s="6">
        <v>1</v>
      </c>
      <c r="O78" s="4"/>
    </row>
    <row r="79" spans="1:15" s="3" customFormat="1" ht="14.5" x14ac:dyDescent="0.35">
      <c r="A79" s="5">
        <v>18901</v>
      </c>
      <c r="B79" s="6" t="s">
        <v>14</v>
      </c>
      <c r="C79" s="7">
        <v>1446.711</v>
      </c>
      <c r="D79" s="8">
        <v>995</v>
      </c>
      <c r="E79" s="9">
        <f t="shared" si="0"/>
        <v>1.4539809045226131</v>
      </c>
      <c r="F79" s="39">
        <v>589293144</v>
      </c>
      <c r="G79" s="7">
        <v>1355.9360000000001</v>
      </c>
      <c r="H79" s="10">
        <f t="shared" si="1"/>
        <v>434602.47681306489</v>
      </c>
      <c r="I79" s="6">
        <v>1</v>
      </c>
      <c r="J79" s="8">
        <v>43</v>
      </c>
      <c r="K79" s="7">
        <f t="shared" si="2"/>
        <v>62.521178894472364</v>
      </c>
      <c r="L79" s="7">
        <f t="shared" si="3"/>
        <v>1293.4148211055278</v>
      </c>
      <c r="M79" s="10">
        <f t="shared" si="4"/>
        <v>455610.32267769292</v>
      </c>
      <c r="N79" s="6">
        <v>1</v>
      </c>
      <c r="O79" s="4"/>
    </row>
    <row r="80" spans="1:15" s="3" customFormat="1" ht="14.5" x14ac:dyDescent="0.35">
      <c r="A80" s="5">
        <v>204901</v>
      </c>
      <c r="B80" s="6" t="s">
        <v>270</v>
      </c>
      <c r="C80" s="7">
        <v>2077.0080000000003</v>
      </c>
      <c r="D80" s="8">
        <v>1497</v>
      </c>
      <c r="E80" s="9">
        <f t="shared" si="0"/>
        <v>1.3874468937875752</v>
      </c>
      <c r="F80" s="39">
        <v>1036673868</v>
      </c>
      <c r="G80" s="7">
        <v>2093.5</v>
      </c>
      <c r="H80" s="10">
        <f t="shared" si="1"/>
        <v>495186.94435156439</v>
      </c>
      <c r="I80" s="6">
        <v>1</v>
      </c>
      <c r="J80" s="8">
        <v>50</v>
      </c>
      <c r="K80" s="7">
        <f t="shared" si="2"/>
        <v>69.372344689378764</v>
      </c>
      <c r="L80" s="7">
        <f t="shared" si="3"/>
        <v>2024.1276553106213</v>
      </c>
      <c r="M80" s="10">
        <f t="shared" si="4"/>
        <v>512158.34400568611</v>
      </c>
      <c r="N80" s="6">
        <v>1</v>
      </c>
      <c r="O80" s="4"/>
    </row>
    <row r="81" spans="1:15" s="3" customFormat="1" ht="14.5" x14ac:dyDescent="0.35">
      <c r="A81" s="5">
        <v>21901</v>
      </c>
      <c r="B81" s="6" t="s">
        <v>21</v>
      </c>
      <c r="C81" s="7">
        <v>14971.67</v>
      </c>
      <c r="D81" s="8">
        <v>13041</v>
      </c>
      <c r="E81" s="9">
        <f t="shared" si="0"/>
        <v>1.1480461621041331</v>
      </c>
      <c r="F81" s="39">
        <v>8475506493</v>
      </c>
      <c r="G81" s="7">
        <v>15300.403</v>
      </c>
      <c r="H81" s="10">
        <f t="shared" si="1"/>
        <v>553940.08203574771</v>
      </c>
      <c r="I81" s="6">
        <v>1</v>
      </c>
      <c r="J81" s="8">
        <v>250</v>
      </c>
      <c r="K81" s="7">
        <f t="shared" si="2"/>
        <v>287.01154052603329</v>
      </c>
      <c r="L81" s="7">
        <f t="shared" si="3"/>
        <v>15013.391459473967</v>
      </c>
      <c r="M81" s="10">
        <f t="shared" si="4"/>
        <v>564529.77436032041</v>
      </c>
      <c r="N81" s="6">
        <v>1</v>
      </c>
      <c r="O81" s="4"/>
    </row>
    <row r="82" spans="1:15" s="3" customFormat="1" ht="14.5" x14ac:dyDescent="0.35">
      <c r="A82" s="5">
        <v>45902</v>
      </c>
      <c r="B82" s="6" t="s">
        <v>43</v>
      </c>
      <c r="C82" s="7">
        <v>2211.2890000000002</v>
      </c>
      <c r="D82" s="8">
        <v>1557</v>
      </c>
      <c r="E82" s="9">
        <f t="shared" si="0"/>
        <v>1.420224149004496</v>
      </c>
      <c r="F82" s="39">
        <v>982210826</v>
      </c>
      <c r="G82" s="7">
        <v>2216.7829999999999</v>
      </c>
      <c r="H82" s="10">
        <f t="shared" si="1"/>
        <v>443079.37493205245</v>
      </c>
      <c r="I82" s="6">
        <v>1</v>
      </c>
      <c r="J82" s="8">
        <v>61</v>
      </c>
      <c r="K82" s="7">
        <f t="shared" si="2"/>
        <v>86.633673089274254</v>
      </c>
      <c r="L82" s="7">
        <f t="shared" si="3"/>
        <v>2130.1493269107254</v>
      </c>
      <c r="M82" s="10">
        <f t="shared" si="4"/>
        <v>461099.51710496418</v>
      </c>
      <c r="N82" s="6">
        <v>1</v>
      </c>
      <c r="O82" s="4"/>
    </row>
    <row r="83" spans="1:15" s="3" customFormat="1" ht="14.5" x14ac:dyDescent="0.35">
      <c r="A83" s="5">
        <v>46902</v>
      </c>
      <c r="B83" s="6" t="s">
        <v>46</v>
      </c>
      <c r="C83" s="7">
        <v>25711.227999999999</v>
      </c>
      <c r="D83" s="8">
        <v>22163</v>
      </c>
      <c r="E83" s="9">
        <f t="shared" si="0"/>
        <v>1.1600969182872354</v>
      </c>
      <c r="F83" s="39">
        <v>13702899811</v>
      </c>
      <c r="G83" s="7">
        <v>26773.887000000002</v>
      </c>
      <c r="H83" s="10">
        <f t="shared" si="1"/>
        <v>511800.91299406765</v>
      </c>
      <c r="I83" s="6">
        <v>1</v>
      </c>
      <c r="J83" s="8">
        <v>301</v>
      </c>
      <c r="K83" s="7">
        <f t="shared" si="2"/>
        <v>349.18917240445785</v>
      </c>
      <c r="L83" s="7">
        <f t="shared" si="3"/>
        <v>26424.697827595544</v>
      </c>
      <c r="M83" s="10">
        <f t="shared" si="4"/>
        <v>518564.10621619073</v>
      </c>
      <c r="N83" s="6">
        <v>1</v>
      </c>
      <c r="O83" s="4"/>
    </row>
    <row r="84" spans="1:15" s="3" customFormat="1" ht="14.5" x14ac:dyDescent="0.35">
      <c r="A84" s="5">
        <v>130902</v>
      </c>
      <c r="B84" s="6" t="s">
        <v>167</v>
      </c>
      <c r="C84" s="7">
        <v>1760.538</v>
      </c>
      <c r="D84" s="8">
        <v>1126</v>
      </c>
      <c r="E84" s="9">
        <f t="shared" si="0"/>
        <v>1.5635328596802842</v>
      </c>
      <c r="F84" s="39">
        <v>789180057</v>
      </c>
      <c r="G84" s="7">
        <v>1805.4740000000002</v>
      </c>
      <c r="H84" s="10">
        <f t="shared" si="1"/>
        <v>437104.08291672985</v>
      </c>
      <c r="I84" s="6">
        <v>1</v>
      </c>
      <c r="J84" s="8">
        <v>27</v>
      </c>
      <c r="K84" s="7">
        <f t="shared" si="2"/>
        <v>42.215387211367677</v>
      </c>
      <c r="L84" s="7">
        <f t="shared" si="3"/>
        <v>1763.2586127886325</v>
      </c>
      <c r="M84" s="10">
        <f t="shared" si="4"/>
        <v>447569.09240437188</v>
      </c>
      <c r="N84" s="6">
        <v>1</v>
      </c>
      <c r="O84" s="4"/>
    </row>
    <row r="85" spans="1:15" s="3" customFormat="1" ht="14.5" x14ac:dyDescent="0.35">
      <c r="A85" s="5">
        <v>233903</v>
      </c>
      <c r="B85" s="6" t="s">
        <v>300</v>
      </c>
      <c r="C85" s="7">
        <v>340.47800000000001</v>
      </c>
      <c r="D85" s="8">
        <v>195</v>
      </c>
      <c r="E85" s="9">
        <f t="shared" si="0"/>
        <v>1.7460410256410257</v>
      </c>
      <c r="F85" s="39">
        <v>220768336</v>
      </c>
      <c r="G85" s="7">
        <v>313.18</v>
      </c>
      <c r="H85" s="10">
        <f t="shared" si="1"/>
        <v>704924.75892458006</v>
      </c>
      <c r="I85" s="6">
        <v>1</v>
      </c>
      <c r="J85" s="8">
        <v>145</v>
      </c>
      <c r="K85" s="7">
        <f t="shared" si="2"/>
        <v>253.17594871794873</v>
      </c>
      <c r="L85" s="7">
        <f t="shared" si="3"/>
        <v>60.004051282051279</v>
      </c>
      <c r="M85" s="10">
        <f t="shared" si="4"/>
        <v>3679223.8404415431</v>
      </c>
      <c r="N85" s="6">
        <v>1</v>
      </c>
      <c r="O85" s="4"/>
    </row>
    <row r="86" spans="1:15" s="3" customFormat="1" ht="14.5" x14ac:dyDescent="0.35">
      <c r="A86" s="5">
        <v>170902</v>
      </c>
      <c r="B86" s="6" t="s">
        <v>222</v>
      </c>
      <c r="C86" s="7">
        <v>70358.695999999996</v>
      </c>
      <c r="D86" s="8">
        <v>59472</v>
      </c>
      <c r="E86" s="9">
        <f t="shared" ref="E86:E149" si="5">C86/D86</f>
        <v>1.1830558245897229</v>
      </c>
      <c r="F86" s="39">
        <v>32336064358</v>
      </c>
      <c r="G86" s="7">
        <v>71480.698999999993</v>
      </c>
      <c r="H86" s="10">
        <f t="shared" ref="H86:H149" si="6">F86/G86</f>
        <v>452374.76424230268</v>
      </c>
      <c r="I86" s="6">
        <v>1</v>
      </c>
      <c r="J86" s="8">
        <v>477</v>
      </c>
      <c r="K86" s="7">
        <f t="shared" ref="K86:K149" si="7">E86*J86</f>
        <v>564.3176283292978</v>
      </c>
      <c r="L86" s="7">
        <f t="shared" ref="L86:L149" si="8">IF(G86-K86&gt;0,G86-K86,((D86-J86)*E86))</f>
        <v>70916.381371670694</v>
      </c>
      <c r="M86" s="10">
        <f t="shared" ref="M86:M149" si="9">F86/L86</f>
        <v>455974.53976857092</v>
      </c>
      <c r="N86" s="6">
        <v>1</v>
      </c>
      <c r="O86" s="4"/>
    </row>
    <row r="87" spans="1:15" s="3" customFormat="1" ht="14.5" x14ac:dyDescent="0.35">
      <c r="A87" s="5">
        <v>57922</v>
      </c>
      <c r="B87" s="6" t="s">
        <v>61</v>
      </c>
      <c r="C87" s="7">
        <v>13602.905000000001</v>
      </c>
      <c r="D87" s="8">
        <v>12343</v>
      </c>
      <c r="E87" s="9">
        <f t="shared" si="5"/>
        <v>1.1020744551567692</v>
      </c>
      <c r="F87" s="39">
        <v>10203202358</v>
      </c>
      <c r="G87" s="7">
        <v>13799.136</v>
      </c>
      <c r="H87" s="10">
        <f t="shared" si="6"/>
        <v>739408.78312961035</v>
      </c>
      <c r="I87" s="6">
        <v>1</v>
      </c>
      <c r="J87" s="8">
        <v>288</v>
      </c>
      <c r="K87" s="7">
        <f t="shared" si="7"/>
        <v>317.39744308514952</v>
      </c>
      <c r="L87" s="7">
        <f t="shared" si="8"/>
        <v>13481.73855691485</v>
      </c>
      <c r="M87" s="10">
        <f t="shared" si="9"/>
        <v>756816.51256816043</v>
      </c>
      <c r="N87" s="6">
        <v>1</v>
      </c>
      <c r="O87" s="4"/>
    </row>
    <row r="88" spans="1:15" s="3" customFormat="1" ht="14.5" x14ac:dyDescent="0.35">
      <c r="A88" s="5">
        <v>178904</v>
      </c>
      <c r="B88" s="6" t="s">
        <v>441</v>
      </c>
      <c r="C88" s="7">
        <v>46659.445999999996</v>
      </c>
      <c r="D88" s="8">
        <v>38187</v>
      </c>
      <c r="E88" s="9">
        <f t="shared" si="5"/>
        <v>1.2218672846780316</v>
      </c>
      <c r="F88" s="39">
        <v>14987118111</v>
      </c>
      <c r="G88" s="7">
        <v>46726.362999999998</v>
      </c>
      <c r="H88" s="10">
        <f t="shared" si="6"/>
        <v>320742.23519172677</v>
      </c>
      <c r="I88" s="6">
        <v>1</v>
      </c>
      <c r="J88" s="8">
        <v>93</v>
      </c>
      <c r="K88" s="7">
        <f t="shared" si="7"/>
        <v>113.63365747505694</v>
      </c>
      <c r="L88" s="7">
        <f t="shared" si="8"/>
        <v>46612.729342524937</v>
      </c>
      <c r="M88" s="10">
        <f t="shared" si="9"/>
        <v>321524.14849750506</v>
      </c>
      <c r="N88" s="6">
        <v>1</v>
      </c>
      <c r="O88" s="4"/>
    </row>
    <row r="89" spans="1:15" s="3" customFormat="1" ht="14.5" x14ac:dyDescent="0.35">
      <c r="A89" s="5">
        <v>142901</v>
      </c>
      <c r="B89" s="6" t="s">
        <v>179</v>
      </c>
      <c r="C89" s="7">
        <v>1999.2850000000001</v>
      </c>
      <c r="D89" s="8">
        <v>1350</v>
      </c>
      <c r="E89" s="9">
        <f t="shared" si="5"/>
        <v>1.4809518518518519</v>
      </c>
      <c r="F89" s="39">
        <v>4594632689</v>
      </c>
      <c r="G89" s="7">
        <v>2074.4940000000001</v>
      </c>
      <c r="H89" s="10">
        <f t="shared" si="6"/>
        <v>2214820.9100628877</v>
      </c>
      <c r="I89" s="6">
        <v>1</v>
      </c>
      <c r="J89" s="8">
        <v>16</v>
      </c>
      <c r="K89" s="7">
        <f t="shared" si="7"/>
        <v>23.69522962962963</v>
      </c>
      <c r="L89" s="7">
        <f t="shared" si="8"/>
        <v>2050.7987703703707</v>
      </c>
      <c r="M89" s="10">
        <f t="shared" si="9"/>
        <v>2240411.2755393437</v>
      </c>
      <c r="N89" s="6">
        <v>1</v>
      </c>
      <c r="O89" s="4"/>
    </row>
    <row r="90" spans="1:15" s="3" customFormat="1" ht="14.5" x14ac:dyDescent="0.35">
      <c r="A90" s="5">
        <v>52901</v>
      </c>
      <c r="B90" s="6" t="s">
        <v>53</v>
      </c>
      <c r="C90" s="7">
        <v>1644.8040000000001</v>
      </c>
      <c r="D90" s="8">
        <v>1088</v>
      </c>
      <c r="E90" s="9">
        <f t="shared" si="5"/>
        <v>1.5117683823529413</v>
      </c>
      <c r="F90" s="39">
        <v>850950914</v>
      </c>
      <c r="G90" s="7">
        <v>1727.818</v>
      </c>
      <c r="H90" s="10">
        <f t="shared" si="6"/>
        <v>492500.31774179923</v>
      </c>
      <c r="I90" s="6">
        <v>1</v>
      </c>
      <c r="J90" s="8">
        <v>22</v>
      </c>
      <c r="K90" s="7">
        <f t="shared" si="7"/>
        <v>33.258904411764711</v>
      </c>
      <c r="L90" s="7">
        <f t="shared" si="8"/>
        <v>1694.5590955882353</v>
      </c>
      <c r="M90" s="10">
        <f t="shared" si="9"/>
        <v>502166.5613288086</v>
      </c>
      <c r="N90" s="6">
        <v>1</v>
      </c>
      <c r="O90" s="4"/>
    </row>
    <row r="91" spans="1:15" s="3" customFormat="1" ht="14.5" x14ac:dyDescent="0.35">
      <c r="A91" s="5">
        <v>53001</v>
      </c>
      <c r="B91" s="6" t="s">
        <v>395</v>
      </c>
      <c r="C91" s="7">
        <v>1269.51</v>
      </c>
      <c r="D91" s="8">
        <v>766</v>
      </c>
      <c r="E91" s="9">
        <f t="shared" si="5"/>
        <v>1.6573237597911228</v>
      </c>
      <c r="F91" s="39">
        <v>1208865280</v>
      </c>
      <c r="G91" s="7">
        <v>1332.3020000000001</v>
      </c>
      <c r="H91" s="10">
        <f t="shared" si="6"/>
        <v>907350.79584058258</v>
      </c>
      <c r="I91" s="6">
        <v>1</v>
      </c>
      <c r="J91" s="8">
        <v>0</v>
      </c>
      <c r="K91" s="7">
        <f t="shared" si="7"/>
        <v>0</v>
      </c>
      <c r="L91" s="7">
        <f t="shared" si="8"/>
        <v>1332.3020000000001</v>
      </c>
      <c r="M91" s="10">
        <f t="shared" si="9"/>
        <v>907350.79584058258</v>
      </c>
      <c r="N91" s="6">
        <v>1</v>
      </c>
      <c r="O91" s="4"/>
    </row>
    <row r="92" spans="1:15" s="3" customFormat="1" ht="14.5" x14ac:dyDescent="0.35">
      <c r="A92" s="5">
        <v>78901</v>
      </c>
      <c r="B92" s="6" t="s">
        <v>88</v>
      </c>
      <c r="C92" s="7">
        <v>432.80200000000002</v>
      </c>
      <c r="D92" s="8">
        <v>223</v>
      </c>
      <c r="E92" s="9">
        <f t="shared" si="5"/>
        <v>1.940816143497758</v>
      </c>
      <c r="F92" s="39">
        <v>218794940</v>
      </c>
      <c r="G92" s="7">
        <v>380.72900000000004</v>
      </c>
      <c r="H92" s="10">
        <f t="shared" si="6"/>
        <v>574673.69178602099</v>
      </c>
      <c r="I92" s="6">
        <v>1</v>
      </c>
      <c r="J92" s="8">
        <v>32</v>
      </c>
      <c r="K92" s="7">
        <f t="shared" si="7"/>
        <v>62.106116591928256</v>
      </c>
      <c r="L92" s="7">
        <f t="shared" si="8"/>
        <v>318.6228834080718</v>
      </c>
      <c r="M92" s="10">
        <f t="shared" si="9"/>
        <v>686689.34779483941</v>
      </c>
      <c r="N92" s="6">
        <v>1</v>
      </c>
      <c r="O92" s="4"/>
    </row>
    <row r="93" spans="1:15" s="3" customFormat="1" ht="14.5" x14ac:dyDescent="0.35">
      <c r="A93" s="5">
        <v>62901</v>
      </c>
      <c r="B93" s="6" t="s">
        <v>70</v>
      </c>
      <c r="C93" s="7">
        <v>2699.7339999999999</v>
      </c>
      <c r="D93" s="8">
        <v>2031</v>
      </c>
      <c r="E93" s="9">
        <f t="shared" si="5"/>
        <v>1.3292634170359428</v>
      </c>
      <c r="F93" s="39">
        <v>1189693184</v>
      </c>
      <c r="G93" s="7">
        <v>2763.835</v>
      </c>
      <c r="H93" s="10">
        <f t="shared" si="6"/>
        <v>430450.1477114227</v>
      </c>
      <c r="I93" s="6">
        <v>1</v>
      </c>
      <c r="J93" s="8">
        <v>218</v>
      </c>
      <c r="K93" s="7">
        <f t="shared" si="7"/>
        <v>289.7794249138355</v>
      </c>
      <c r="L93" s="7">
        <f t="shared" si="8"/>
        <v>2474.0555750861645</v>
      </c>
      <c r="M93" s="10">
        <f t="shared" si="9"/>
        <v>480867.6070094207</v>
      </c>
      <c r="N93" s="6">
        <v>1</v>
      </c>
      <c r="O93" s="4"/>
    </row>
    <row r="94" spans="1:15" s="3" customFormat="1" ht="14.5" x14ac:dyDescent="0.35">
      <c r="A94" s="5">
        <v>55901</v>
      </c>
      <c r="B94" s="6" t="s">
        <v>54</v>
      </c>
      <c r="C94" s="7">
        <v>751.34500000000003</v>
      </c>
      <c r="D94" s="8">
        <v>414</v>
      </c>
      <c r="E94" s="9">
        <f t="shared" si="5"/>
        <v>1.8148429951690821</v>
      </c>
      <c r="F94" s="39">
        <v>864908469</v>
      </c>
      <c r="G94" s="7">
        <v>771.69100000000003</v>
      </c>
      <c r="H94" s="10">
        <f t="shared" si="6"/>
        <v>1120796.3666804458</v>
      </c>
      <c r="I94" s="6">
        <v>1</v>
      </c>
      <c r="J94" s="8">
        <v>0</v>
      </c>
      <c r="K94" s="7">
        <f t="shared" si="7"/>
        <v>0</v>
      </c>
      <c r="L94" s="7">
        <f t="shared" si="8"/>
        <v>771.69100000000003</v>
      </c>
      <c r="M94" s="10">
        <f t="shared" si="9"/>
        <v>1120796.3666804458</v>
      </c>
      <c r="N94" s="6">
        <v>1</v>
      </c>
      <c r="O94" s="4"/>
    </row>
    <row r="95" spans="1:15" s="3" customFormat="1" ht="14.5" x14ac:dyDescent="0.35">
      <c r="A95" s="5">
        <v>101907</v>
      </c>
      <c r="B95" s="6" t="s">
        <v>412</v>
      </c>
      <c r="C95" s="7">
        <v>138403.82500000001</v>
      </c>
      <c r="D95" s="8">
        <v>114618</v>
      </c>
      <c r="E95" s="9">
        <f t="shared" si="5"/>
        <v>1.2075225967998047</v>
      </c>
      <c r="F95" s="39">
        <v>48777390509</v>
      </c>
      <c r="G95" s="7">
        <v>141185.67300000001</v>
      </c>
      <c r="H95" s="10">
        <f t="shared" si="6"/>
        <v>345483.99616298173</v>
      </c>
      <c r="I95" s="6">
        <v>1</v>
      </c>
      <c r="J95" s="8">
        <v>523</v>
      </c>
      <c r="K95" s="7">
        <f t="shared" si="7"/>
        <v>631.53431812629788</v>
      </c>
      <c r="L95" s="7">
        <f t="shared" si="8"/>
        <v>140554.13868187371</v>
      </c>
      <c r="M95" s="10">
        <f t="shared" si="9"/>
        <v>347036.31615858269</v>
      </c>
      <c r="N95" s="6">
        <v>1</v>
      </c>
      <c r="O95" s="4"/>
    </row>
    <row r="96" spans="1:15" s="3" customFormat="1" ht="14.5" x14ac:dyDescent="0.35">
      <c r="A96" s="5">
        <v>172902</v>
      </c>
      <c r="B96" s="6" t="s">
        <v>225</v>
      </c>
      <c r="C96" s="7">
        <v>1558.662</v>
      </c>
      <c r="D96" s="8">
        <v>1028</v>
      </c>
      <c r="E96" s="9">
        <f t="shared" si="5"/>
        <v>1.5162081712062256</v>
      </c>
      <c r="F96" s="39">
        <v>784618034</v>
      </c>
      <c r="G96" s="7">
        <v>1477.3030000000001</v>
      </c>
      <c r="H96" s="10">
        <f t="shared" si="6"/>
        <v>531115.17000913143</v>
      </c>
      <c r="I96" s="6">
        <v>1</v>
      </c>
      <c r="J96" s="8">
        <v>15</v>
      </c>
      <c r="K96" s="7">
        <f t="shared" si="7"/>
        <v>22.743122568093384</v>
      </c>
      <c r="L96" s="7">
        <f t="shared" si="8"/>
        <v>1454.5598774319067</v>
      </c>
      <c r="M96" s="10">
        <f t="shared" si="9"/>
        <v>539419.54963399633</v>
      </c>
      <c r="N96" s="6">
        <v>1</v>
      </c>
      <c r="O96" s="4"/>
    </row>
    <row r="97" spans="1:15" s="3" customFormat="1" ht="14.5" x14ac:dyDescent="0.35">
      <c r="A97" s="5">
        <v>56901</v>
      </c>
      <c r="B97" s="6" t="s">
        <v>413</v>
      </c>
      <c r="C97" s="7">
        <v>2272.694</v>
      </c>
      <c r="D97" s="8">
        <v>1755</v>
      </c>
      <c r="E97" s="9">
        <f t="shared" si="5"/>
        <v>1.2949823361823363</v>
      </c>
      <c r="F97" s="39">
        <v>1041367888</v>
      </c>
      <c r="G97" s="7">
        <v>2272.1150000000002</v>
      </c>
      <c r="H97" s="10">
        <f t="shared" si="6"/>
        <v>458325.34356755705</v>
      </c>
      <c r="I97" s="6">
        <v>1</v>
      </c>
      <c r="J97" s="8">
        <v>9</v>
      </c>
      <c r="K97" s="7">
        <f t="shared" si="7"/>
        <v>11.654841025641026</v>
      </c>
      <c r="L97" s="7">
        <f t="shared" si="8"/>
        <v>2260.4601589743593</v>
      </c>
      <c r="M97" s="10">
        <f t="shared" si="9"/>
        <v>460688.45047572121</v>
      </c>
      <c r="N97" s="6">
        <v>1</v>
      </c>
      <c r="O97" s="4"/>
    </row>
    <row r="98" spans="1:15" s="3" customFormat="1" ht="14.5" x14ac:dyDescent="0.35">
      <c r="A98" s="5">
        <v>57905</v>
      </c>
      <c r="B98" s="6" t="s">
        <v>57</v>
      </c>
      <c r="C98" s="7">
        <v>204511.54199999999</v>
      </c>
      <c r="D98" s="8">
        <v>157582</v>
      </c>
      <c r="E98" s="9">
        <f t="shared" si="5"/>
        <v>1.297810295592136</v>
      </c>
      <c r="F98" s="39">
        <v>98286786394</v>
      </c>
      <c r="G98" s="7">
        <v>204647.75099999999</v>
      </c>
      <c r="H98" s="10">
        <f t="shared" si="6"/>
        <v>480272.98572169506</v>
      </c>
      <c r="I98" s="6">
        <v>1</v>
      </c>
      <c r="J98" s="8">
        <v>1317</v>
      </c>
      <c r="K98" s="7">
        <f t="shared" si="7"/>
        <v>1709.2161592948432</v>
      </c>
      <c r="L98" s="7">
        <f t="shared" si="8"/>
        <v>202938.53484070514</v>
      </c>
      <c r="M98" s="10">
        <f t="shared" si="9"/>
        <v>484318.00530712103</v>
      </c>
      <c r="N98" s="6">
        <v>1</v>
      </c>
      <c r="O98" s="4"/>
    </row>
    <row r="99" spans="1:15" s="3" customFormat="1" ht="14.5" x14ac:dyDescent="0.35">
      <c r="A99" s="5">
        <v>58902</v>
      </c>
      <c r="B99" s="6" t="s">
        <v>62</v>
      </c>
      <c r="C99" s="7">
        <v>271.37200000000001</v>
      </c>
      <c r="D99" s="8">
        <v>169</v>
      </c>
      <c r="E99" s="9">
        <f t="shared" si="5"/>
        <v>1.605751479289941</v>
      </c>
      <c r="F99" s="39">
        <v>93503387</v>
      </c>
      <c r="G99" s="7">
        <v>266.83300000000003</v>
      </c>
      <c r="H99" s="10">
        <f t="shared" si="6"/>
        <v>350419.12731933454</v>
      </c>
      <c r="I99" s="6">
        <v>1</v>
      </c>
      <c r="J99" s="8">
        <v>93</v>
      </c>
      <c r="K99" s="7">
        <f t="shared" si="7"/>
        <v>149.33488757396452</v>
      </c>
      <c r="L99" s="7">
        <f t="shared" si="8"/>
        <v>117.4981124260355</v>
      </c>
      <c r="M99" s="10">
        <f t="shared" si="9"/>
        <v>795786.29025942809</v>
      </c>
      <c r="N99" s="6">
        <v>1</v>
      </c>
      <c r="O99" s="4"/>
    </row>
    <row r="100" spans="1:15" s="3" customFormat="1" ht="14.5" x14ac:dyDescent="0.35">
      <c r="A100" s="5">
        <v>249905</v>
      </c>
      <c r="B100" s="6" t="s">
        <v>322</v>
      </c>
      <c r="C100" s="7">
        <v>4040.2780000000002</v>
      </c>
      <c r="D100" s="8">
        <v>3129</v>
      </c>
      <c r="E100" s="9">
        <f t="shared" si="5"/>
        <v>1.2912361776925536</v>
      </c>
      <c r="F100" s="39">
        <v>1854961308</v>
      </c>
      <c r="G100" s="7">
        <v>4200.7880000000005</v>
      </c>
      <c r="H100" s="10">
        <f t="shared" si="6"/>
        <v>441574.60647859395</v>
      </c>
      <c r="I100" s="6">
        <v>1</v>
      </c>
      <c r="J100" s="8">
        <v>258</v>
      </c>
      <c r="K100" s="7">
        <f t="shared" si="7"/>
        <v>333.13893384467883</v>
      </c>
      <c r="L100" s="7">
        <f t="shared" si="8"/>
        <v>3867.6490661553216</v>
      </c>
      <c r="M100" s="10">
        <f t="shared" si="9"/>
        <v>479609.5189277202</v>
      </c>
      <c r="N100" s="6">
        <v>1</v>
      </c>
      <c r="O100" s="4"/>
    </row>
    <row r="101" spans="1:15" s="3" customFormat="1" ht="14.5" x14ac:dyDescent="0.35">
      <c r="A101" s="5">
        <v>101908</v>
      </c>
      <c r="B101" s="6" t="s">
        <v>122</v>
      </c>
      <c r="C101" s="7">
        <v>15850.619000000001</v>
      </c>
      <c r="D101" s="8">
        <v>13060</v>
      </c>
      <c r="E101" s="9">
        <f t="shared" si="5"/>
        <v>1.2136767993874427</v>
      </c>
      <c r="F101" s="39">
        <v>8080144290</v>
      </c>
      <c r="G101" s="7">
        <v>16287.300999999999</v>
      </c>
      <c r="H101" s="10">
        <f t="shared" si="6"/>
        <v>496100.87576818286</v>
      </c>
      <c r="I101" s="6">
        <v>1</v>
      </c>
      <c r="J101" s="8">
        <v>2262</v>
      </c>
      <c r="K101" s="7">
        <f t="shared" si="7"/>
        <v>2745.3369202143954</v>
      </c>
      <c r="L101" s="7">
        <f t="shared" si="8"/>
        <v>13541.964079785605</v>
      </c>
      <c r="M101" s="10">
        <f t="shared" si="9"/>
        <v>596674.47368741839</v>
      </c>
      <c r="N101" s="6">
        <v>1</v>
      </c>
      <c r="O101" s="4"/>
    </row>
    <row r="102" spans="1:15" s="3" customFormat="1" ht="14.5" x14ac:dyDescent="0.35">
      <c r="A102" s="5">
        <v>61901</v>
      </c>
      <c r="B102" s="6" t="s">
        <v>353</v>
      </c>
      <c r="C102" s="7">
        <v>34408.612000000001</v>
      </c>
      <c r="D102" s="8">
        <v>28376</v>
      </c>
      <c r="E102" s="9">
        <f t="shared" si="5"/>
        <v>1.2125955737242742</v>
      </c>
      <c r="F102" s="39">
        <v>13963361639</v>
      </c>
      <c r="G102" s="7">
        <v>34675.981</v>
      </c>
      <c r="H102" s="10">
        <f t="shared" si="6"/>
        <v>402681.08461012249</v>
      </c>
      <c r="I102" s="6">
        <v>1</v>
      </c>
      <c r="J102" s="8">
        <v>120</v>
      </c>
      <c r="K102" s="7">
        <f t="shared" si="7"/>
        <v>145.51146884691289</v>
      </c>
      <c r="L102" s="7">
        <f t="shared" si="8"/>
        <v>34530.469531153089</v>
      </c>
      <c r="M102" s="10">
        <f t="shared" si="9"/>
        <v>404377.98351981217</v>
      </c>
      <c r="N102" s="6">
        <v>1</v>
      </c>
      <c r="O102" s="4"/>
    </row>
    <row r="103" spans="1:15" s="3" customFormat="1" ht="14.5" x14ac:dyDescent="0.35">
      <c r="A103" s="5">
        <v>251901</v>
      </c>
      <c r="B103" s="6" t="s">
        <v>326</v>
      </c>
      <c r="C103" s="7">
        <v>2230.0970000000002</v>
      </c>
      <c r="D103" s="8">
        <v>1717</v>
      </c>
      <c r="E103" s="9">
        <f t="shared" si="5"/>
        <v>1.2988334304018638</v>
      </c>
      <c r="F103" s="39">
        <v>1240670432</v>
      </c>
      <c r="G103" s="7">
        <v>2239.712</v>
      </c>
      <c r="H103" s="10">
        <f t="shared" si="6"/>
        <v>553941.94967924443</v>
      </c>
      <c r="I103" s="6">
        <v>1</v>
      </c>
      <c r="J103" s="8">
        <v>153</v>
      </c>
      <c r="K103" s="7">
        <f t="shared" si="7"/>
        <v>198.72151485148515</v>
      </c>
      <c r="L103" s="7">
        <f t="shared" si="8"/>
        <v>2040.9904851485148</v>
      </c>
      <c r="M103" s="10">
        <f t="shared" si="9"/>
        <v>607876.63687208283</v>
      </c>
      <c r="N103" s="6">
        <v>1</v>
      </c>
      <c r="O103" s="4"/>
    </row>
    <row r="104" spans="1:15" s="3" customFormat="1" ht="14.5" x14ac:dyDescent="0.35">
      <c r="A104" s="5">
        <v>146903</v>
      </c>
      <c r="B104" s="6" t="s">
        <v>190</v>
      </c>
      <c r="C104" s="7">
        <v>274.25</v>
      </c>
      <c r="D104" s="8">
        <v>166</v>
      </c>
      <c r="E104" s="9">
        <f t="shared" si="5"/>
        <v>1.6521084337349397</v>
      </c>
      <c r="F104" s="39">
        <v>168602568</v>
      </c>
      <c r="G104" s="7">
        <v>284.93600000000004</v>
      </c>
      <c r="H104" s="10">
        <f t="shared" si="6"/>
        <v>591720.8355560546</v>
      </c>
      <c r="I104" s="6">
        <v>1</v>
      </c>
      <c r="J104" s="8">
        <v>66</v>
      </c>
      <c r="K104" s="7">
        <f t="shared" si="7"/>
        <v>109.03915662650601</v>
      </c>
      <c r="L104" s="7">
        <f t="shared" si="8"/>
        <v>175.89684337349402</v>
      </c>
      <c r="M104" s="10">
        <f t="shared" si="9"/>
        <v>958530.94783511502</v>
      </c>
      <c r="N104" s="6">
        <v>1</v>
      </c>
      <c r="O104" s="4"/>
    </row>
    <row r="105" spans="1:15" s="3" customFormat="1" ht="14.5" x14ac:dyDescent="0.35">
      <c r="A105" s="5">
        <v>81906</v>
      </c>
      <c r="B105" s="6" t="s">
        <v>94</v>
      </c>
      <c r="C105" s="7">
        <v>252.96100000000001</v>
      </c>
      <c r="D105" s="8">
        <v>166</v>
      </c>
      <c r="E105" s="9">
        <f t="shared" si="5"/>
        <v>1.5238614457831325</v>
      </c>
      <c r="F105" s="39">
        <v>144832357</v>
      </c>
      <c r="G105" s="7">
        <v>231.65800000000002</v>
      </c>
      <c r="H105" s="10">
        <f t="shared" si="6"/>
        <v>625199.03046732675</v>
      </c>
      <c r="I105" s="6">
        <v>1</v>
      </c>
      <c r="J105" s="8">
        <v>86</v>
      </c>
      <c r="K105" s="7">
        <f t="shared" si="7"/>
        <v>131.05208433734938</v>
      </c>
      <c r="L105" s="7">
        <f t="shared" si="8"/>
        <v>100.60591566265063</v>
      </c>
      <c r="M105" s="10">
        <f t="shared" si="9"/>
        <v>1439600.803253443</v>
      </c>
      <c r="N105" s="6">
        <v>1</v>
      </c>
      <c r="O105" s="4"/>
    </row>
    <row r="106" spans="1:15" s="3" customFormat="1" ht="14.5" x14ac:dyDescent="0.35">
      <c r="A106" s="5">
        <v>176903</v>
      </c>
      <c r="B106" s="6" t="s">
        <v>228</v>
      </c>
      <c r="C106" s="7">
        <v>948.2940000000001</v>
      </c>
      <c r="D106" s="8">
        <v>582</v>
      </c>
      <c r="E106" s="9">
        <f t="shared" si="5"/>
        <v>1.6293711340206187</v>
      </c>
      <c r="F106" s="39">
        <v>558888431</v>
      </c>
      <c r="G106" s="7">
        <v>929.77700000000004</v>
      </c>
      <c r="H106" s="10">
        <f t="shared" si="6"/>
        <v>601099.43674666074</v>
      </c>
      <c r="I106" s="6">
        <v>1</v>
      </c>
      <c r="J106" s="8">
        <v>21</v>
      </c>
      <c r="K106" s="7">
        <f t="shared" si="7"/>
        <v>34.216793814432997</v>
      </c>
      <c r="L106" s="7">
        <f t="shared" si="8"/>
        <v>895.56020618556704</v>
      </c>
      <c r="M106" s="10">
        <f t="shared" si="9"/>
        <v>624065.72683757008</v>
      </c>
      <c r="N106" s="6">
        <v>1</v>
      </c>
      <c r="O106" s="4"/>
    </row>
    <row r="107" spans="1:15" s="3" customFormat="1" ht="14.5" x14ac:dyDescent="0.35">
      <c r="A107" s="5">
        <v>82902</v>
      </c>
      <c r="B107" s="6" t="s">
        <v>369</v>
      </c>
      <c r="C107" s="7">
        <v>1569.741</v>
      </c>
      <c r="D107" s="8">
        <v>956</v>
      </c>
      <c r="E107" s="9">
        <f t="shared" si="5"/>
        <v>1.6419884937238494</v>
      </c>
      <c r="F107" s="39">
        <v>762022254</v>
      </c>
      <c r="G107" s="7">
        <v>1558.2760000000001</v>
      </c>
      <c r="H107" s="10">
        <f t="shared" si="6"/>
        <v>489016.22947411111</v>
      </c>
      <c r="I107" s="6">
        <v>1</v>
      </c>
      <c r="J107" s="8">
        <v>12</v>
      </c>
      <c r="K107" s="7">
        <f t="shared" si="7"/>
        <v>19.703861924686194</v>
      </c>
      <c r="L107" s="7">
        <f t="shared" si="8"/>
        <v>1538.5721380753139</v>
      </c>
      <c r="M107" s="10">
        <f t="shared" si="9"/>
        <v>495278.85962711915</v>
      </c>
      <c r="N107" s="6">
        <v>1</v>
      </c>
      <c r="O107" s="4"/>
    </row>
    <row r="108" spans="1:15" s="3" customFormat="1" ht="14.5" x14ac:dyDescent="0.35">
      <c r="A108" s="5">
        <v>144903</v>
      </c>
      <c r="B108" s="6" t="s">
        <v>186</v>
      </c>
      <c r="C108" s="7">
        <v>325.52600000000001</v>
      </c>
      <c r="D108" s="8">
        <v>166</v>
      </c>
      <c r="E108" s="9">
        <f t="shared" si="5"/>
        <v>1.9610000000000001</v>
      </c>
      <c r="F108" s="39">
        <v>113501019</v>
      </c>
      <c r="G108" s="7">
        <v>324.29000000000002</v>
      </c>
      <c r="H108" s="10">
        <f t="shared" si="6"/>
        <v>349998.51675969036</v>
      </c>
      <c r="I108" s="6">
        <v>1</v>
      </c>
      <c r="J108" s="8">
        <v>24</v>
      </c>
      <c r="K108" s="7">
        <f t="shared" si="7"/>
        <v>47.064</v>
      </c>
      <c r="L108" s="7">
        <f t="shared" si="8"/>
        <v>277.226</v>
      </c>
      <c r="M108" s="10">
        <f t="shared" si="9"/>
        <v>409416.9341980911</v>
      </c>
      <c r="N108" s="6">
        <v>1</v>
      </c>
      <c r="O108" s="4"/>
    </row>
    <row r="109" spans="1:15" s="3" customFormat="1" ht="14.5" x14ac:dyDescent="0.35">
      <c r="A109" s="5">
        <v>133905</v>
      </c>
      <c r="B109" s="6" t="s">
        <v>173</v>
      </c>
      <c r="C109" s="7">
        <v>85.88600000000001</v>
      </c>
      <c r="D109" s="8">
        <v>14</v>
      </c>
      <c r="E109" s="9">
        <f t="shared" si="5"/>
        <v>6.1347142857142867</v>
      </c>
      <c r="F109" s="39">
        <v>60722238</v>
      </c>
      <c r="G109" s="7">
        <v>86.19</v>
      </c>
      <c r="H109" s="10">
        <f t="shared" si="6"/>
        <v>704516.04594500526</v>
      </c>
      <c r="I109" s="6">
        <v>1</v>
      </c>
      <c r="J109" s="8">
        <v>10</v>
      </c>
      <c r="K109" s="7">
        <f t="shared" si="7"/>
        <v>61.34714285714287</v>
      </c>
      <c r="L109" s="7">
        <f t="shared" si="8"/>
        <v>24.842857142857127</v>
      </c>
      <c r="M109" s="10">
        <f t="shared" si="9"/>
        <v>2444253.3985048896</v>
      </c>
      <c r="N109" s="6">
        <v>1</v>
      </c>
      <c r="O109" s="4"/>
    </row>
    <row r="110" spans="1:15" s="3" customFormat="1" ht="14.5" x14ac:dyDescent="0.35">
      <c r="A110" s="5">
        <v>86024</v>
      </c>
      <c r="B110" s="6" t="s">
        <v>103</v>
      </c>
      <c r="C110" s="7">
        <v>87.117000000000004</v>
      </c>
      <c r="D110" s="8">
        <v>6</v>
      </c>
      <c r="E110" s="9">
        <f t="shared" si="5"/>
        <v>14.519500000000001</v>
      </c>
      <c r="F110" s="39">
        <v>42394567</v>
      </c>
      <c r="G110" s="7">
        <v>108.396</v>
      </c>
      <c r="H110" s="10">
        <f t="shared" si="6"/>
        <v>391108.22355068452</v>
      </c>
      <c r="I110" s="6">
        <v>1</v>
      </c>
      <c r="J110" s="8">
        <v>4</v>
      </c>
      <c r="K110" s="7">
        <f t="shared" si="7"/>
        <v>58.078000000000003</v>
      </c>
      <c r="L110" s="7">
        <f t="shared" si="8"/>
        <v>50.317999999999998</v>
      </c>
      <c r="M110" s="10">
        <f t="shared" si="9"/>
        <v>842532.8311936087</v>
      </c>
      <c r="N110" s="6">
        <v>1</v>
      </c>
      <c r="O110" s="4"/>
    </row>
    <row r="111" spans="1:15" s="3" customFormat="1" ht="14.5" x14ac:dyDescent="0.35">
      <c r="A111" s="5">
        <v>105904</v>
      </c>
      <c r="B111" s="6" t="s">
        <v>135</v>
      </c>
      <c r="C111" s="7">
        <v>6486.7560000000003</v>
      </c>
      <c r="D111" s="8">
        <v>5894</v>
      </c>
      <c r="E111" s="9">
        <f t="shared" si="5"/>
        <v>1.1005693926026467</v>
      </c>
      <c r="F111" s="39">
        <v>3901803025</v>
      </c>
      <c r="G111" s="7">
        <v>6635.2020000000002</v>
      </c>
      <c r="H111" s="10">
        <f t="shared" si="6"/>
        <v>588045.85376601946</v>
      </c>
      <c r="I111" s="6">
        <v>1</v>
      </c>
      <c r="J111" s="8">
        <v>156</v>
      </c>
      <c r="K111" s="7">
        <f t="shared" si="7"/>
        <v>171.6888252460129</v>
      </c>
      <c r="L111" s="7">
        <f t="shared" si="8"/>
        <v>6463.5131747539872</v>
      </c>
      <c r="M111" s="10">
        <f t="shared" si="9"/>
        <v>603665.98156559176</v>
      </c>
      <c r="N111" s="6">
        <v>1</v>
      </c>
      <c r="O111" s="4"/>
    </row>
    <row r="112" spans="1:15" s="3" customFormat="1" ht="14.5" x14ac:dyDescent="0.35">
      <c r="A112" s="5">
        <v>227909</v>
      </c>
      <c r="B112" s="6" t="s">
        <v>294</v>
      </c>
      <c r="C112" s="7">
        <v>8899.7650000000012</v>
      </c>
      <c r="D112" s="8">
        <v>8116</v>
      </c>
      <c r="E112" s="9">
        <f t="shared" si="5"/>
        <v>1.0965703548546084</v>
      </c>
      <c r="F112" s="39">
        <v>13626040970</v>
      </c>
      <c r="G112" s="7">
        <v>8978.2080000000005</v>
      </c>
      <c r="H112" s="10">
        <f t="shared" si="6"/>
        <v>1517679.3598455281</v>
      </c>
      <c r="I112" s="6">
        <v>1</v>
      </c>
      <c r="J112" s="8">
        <v>655</v>
      </c>
      <c r="K112" s="7">
        <f t="shared" si="7"/>
        <v>718.25358242976847</v>
      </c>
      <c r="L112" s="7">
        <f t="shared" si="8"/>
        <v>8259.9544175702322</v>
      </c>
      <c r="M112" s="10">
        <f t="shared" si="9"/>
        <v>1649650.8674448919</v>
      </c>
      <c r="N112" s="6">
        <v>1</v>
      </c>
      <c r="O112" s="4"/>
    </row>
    <row r="113" spans="1:15" s="3" customFormat="1" ht="14.5" x14ac:dyDescent="0.35">
      <c r="A113" s="5">
        <v>30906</v>
      </c>
      <c r="B113" s="6" t="s">
        <v>29</v>
      </c>
      <c r="C113" s="7">
        <v>660.6</v>
      </c>
      <c r="D113" s="8">
        <v>407</v>
      </c>
      <c r="E113" s="9">
        <f t="shared" si="5"/>
        <v>1.6230958230958232</v>
      </c>
      <c r="F113" s="39">
        <v>233810742</v>
      </c>
      <c r="G113" s="7">
        <v>665.38700000000006</v>
      </c>
      <c r="H113" s="10">
        <f t="shared" si="6"/>
        <v>351390.60727065598</v>
      </c>
      <c r="I113" s="6">
        <v>1</v>
      </c>
      <c r="J113" s="8">
        <v>96</v>
      </c>
      <c r="K113" s="7">
        <f t="shared" si="7"/>
        <v>155.81719901719902</v>
      </c>
      <c r="L113" s="7">
        <f t="shared" si="8"/>
        <v>509.56980098280104</v>
      </c>
      <c r="M113" s="10">
        <f t="shared" si="9"/>
        <v>458839.47900572617</v>
      </c>
      <c r="N113" s="6">
        <v>1</v>
      </c>
      <c r="O113" s="4"/>
    </row>
    <row r="114" spans="1:15" s="3" customFormat="1" ht="14.5" x14ac:dyDescent="0.35">
      <c r="A114" s="5">
        <v>121906</v>
      </c>
      <c r="B114" s="6" t="s">
        <v>154</v>
      </c>
      <c r="C114" s="7">
        <v>701.05799999999999</v>
      </c>
      <c r="D114" s="8">
        <v>477</v>
      </c>
      <c r="E114" s="9">
        <f t="shared" si="5"/>
        <v>1.4697232704402516</v>
      </c>
      <c r="F114" s="39">
        <v>348124761</v>
      </c>
      <c r="G114" s="7">
        <v>715.34199999999998</v>
      </c>
      <c r="H114" s="10">
        <f t="shared" si="6"/>
        <v>486654.99998602067</v>
      </c>
      <c r="I114" s="6">
        <v>1</v>
      </c>
      <c r="J114" s="8">
        <v>142</v>
      </c>
      <c r="K114" s="7">
        <f t="shared" si="7"/>
        <v>208.70070440251573</v>
      </c>
      <c r="L114" s="7">
        <f t="shared" si="8"/>
        <v>506.64129559748426</v>
      </c>
      <c r="M114" s="10">
        <f t="shared" si="9"/>
        <v>687122.75139249151</v>
      </c>
      <c r="N114" s="6">
        <v>1</v>
      </c>
      <c r="O114" s="4"/>
    </row>
    <row r="115" spans="1:15" s="3" customFormat="1" ht="14.5" x14ac:dyDescent="0.35">
      <c r="A115" s="5">
        <v>143906</v>
      </c>
      <c r="B115" s="6" t="s">
        <v>185</v>
      </c>
      <c r="C115" s="7">
        <v>154.07</v>
      </c>
      <c r="D115" s="8">
        <v>97</v>
      </c>
      <c r="E115" s="9">
        <f t="shared" si="5"/>
        <v>1.5883505154639175</v>
      </c>
      <c r="F115" s="39">
        <v>77631880</v>
      </c>
      <c r="G115" s="7">
        <v>171.31700000000001</v>
      </c>
      <c r="H115" s="10">
        <f t="shared" si="6"/>
        <v>453147.55686826172</v>
      </c>
      <c r="I115" s="6">
        <v>1</v>
      </c>
      <c r="J115" s="8">
        <v>41</v>
      </c>
      <c r="K115" s="7">
        <f t="shared" si="7"/>
        <v>65.122371134020611</v>
      </c>
      <c r="L115" s="7">
        <f t="shared" si="8"/>
        <v>106.1946288659794</v>
      </c>
      <c r="M115" s="10">
        <f t="shared" si="9"/>
        <v>731033.95933492656</v>
      </c>
      <c r="N115" s="6">
        <v>1</v>
      </c>
      <c r="O115" s="4"/>
    </row>
    <row r="116" spans="1:15" s="3" customFormat="1" ht="14.5" x14ac:dyDescent="0.35">
      <c r="A116" s="5">
        <v>81902</v>
      </c>
      <c r="B116" s="6" t="s">
        <v>92</v>
      </c>
      <c r="C116" s="7">
        <v>2374.0610000000001</v>
      </c>
      <c r="D116" s="8">
        <v>1858</v>
      </c>
      <c r="E116" s="9">
        <f t="shared" si="5"/>
        <v>1.2777508073196986</v>
      </c>
      <c r="F116" s="39">
        <v>1469589827</v>
      </c>
      <c r="G116" s="7">
        <v>2368.1970000000001</v>
      </c>
      <c r="H116" s="10">
        <f t="shared" si="6"/>
        <v>620552.18674797739</v>
      </c>
      <c r="I116" s="6">
        <v>1</v>
      </c>
      <c r="J116" s="8">
        <v>82</v>
      </c>
      <c r="K116" s="7">
        <f t="shared" si="7"/>
        <v>104.77556620021528</v>
      </c>
      <c r="L116" s="7">
        <f t="shared" si="8"/>
        <v>2263.4214337997846</v>
      </c>
      <c r="M116" s="10">
        <f t="shared" si="9"/>
        <v>649278.03768866998</v>
      </c>
      <c r="N116" s="6">
        <v>1</v>
      </c>
      <c r="O116" s="4"/>
    </row>
    <row r="117" spans="1:15" s="3" customFormat="1" ht="14.5" x14ac:dyDescent="0.35">
      <c r="A117" s="5">
        <v>128904</v>
      </c>
      <c r="B117" s="6" t="s">
        <v>165</v>
      </c>
      <c r="C117" s="7">
        <v>532.46100000000001</v>
      </c>
      <c r="D117" s="8">
        <v>363</v>
      </c>
      <c r="E117" s="9">
        <f t="shared" si="5"/>
        <v>1.4668347107438018</v>
      </c>
      <c r="F117" s="39">
        <v>413533529</v>
      </c>
      <c r="G117" s="7">
        <v>529.15200000000004</v>
      </c>
      <c r="H117" s="10">
        <f t="shared" si="6"/>
        <v>781502.34526185284</v>
      </c>
      <c r="I117" s="6">
        <v>1</v>
      </c>
      <c r="J117" s="8">
        <v>48</v>
      </c>
      <c r="K117" s="7">
        <f t="shared" si="7"/>
        <v>70.408066115702482</v>
      </c>
      <c r="L117" s="7">
        <f t="shared" si="8"/>
        <v>458.74393388429758</v>
      </c>
      <c r="M117" s="10">
        <f t="shared" si="9"/>
        <v>901447.40552427585</v>
      </c>
      <c r="N117" s="6">
        <v>1</v>
      </c>
      <c r="O117" s="4"/>
    </row>
    <row r="118" spans="1:15" s="3" customFormat="1" ht="14.5" x14ac:dyDescent="0.35">
      <c r="A118" s="5">
        <v>75906</v>
      </c>
      <c r="B118" s="6" t="s">
        <v>86</v>
      </c>
      <c r="C118" s="7">
        <v>366.07300000000004</v>
      </c>
      <c r="D118" s="8">
        <v>235</v>
      </c>
      <c r="E118" s="9">
        <f t="shared" si="5"/>
        <v>1.5577574468085107</v>
      </c>
      <c r="F118" s="39">
        <v>183930070</v>
      </c>
      <c r="G118" s="7">
        <v>356.79900000000004</v>
      </c>
      <c r="H118" s="10">
        <f t="shared" si="6"/>
        <v>515500.5199005602</v>
      </c>
      <c r="I118" s="6">
        <v>1</v>
      </c>
      <c r="J118" s="8">
        <v>74</v>
      </c>
      <c r="K118" s="7">
        <f t="shared" si="7"/>
        <v>115.27405106382979</v>
      </c>
      <c r="L118" s="7">
        <f t="shared" si="8"/>
        <v>241.52494893617023</v>
      </c>
      <c r="M118" s="10">
        <f t="shared" si="9"/>
        <v>761536.52370136185</v>
      </c>
      <c r="N118" s="6">
        <v>1</v>
      </c>
      <c r="O118" s="4"/>
    </row>
    <row r="119" spans="1:15" s="3" customFormat="1" ht="14.5" x14ac:dyDescent="0.35">
      <c r="A119" s="5">
        <v>75901</v>
      </c>
      <c r="B119" s="6" t="s">
        <v>83</v>
      </c>
      <c r="C119" s="7">
        <v>925.28300000000002</v>
      </c>
      <c r="D119" s="8">
        <v>564</v>
      </c>
      <c r="E119" s="9">
        <f t="shared" si="5"/>
        <v>1.6405726950354611</v>
      </c>
      <c r="F119" s="39">
        <v>382361086</v>
      </c>
      <c r="G119" s="7">
        <v>918.87100000000009</v>
      </c>
      <c r="H119" s="10">
        <f t="shared" si="6"/>
        <v>416120.52834402211</v>
      </c>
      <c r="I119" s="6">
        <v>1</v>
      </c>
      <c r="J119" s="8">
        <v>51</v>
      </c>
      <c r="K119" s="7">
        <f t="shared" si="7"/>
        <v>83.669207446808514</v>
      </c>
      <c r="L119" s="7">
        <f t="shared" si="8"/>
        <v>835.20179255319158</v>
      </c>
      <c r="M119" s="10">
        <f t="shared" si="9"/>
        <v>457806.83112656098</v>
      </c>
      <c r="N119" s="6">
        <v>1</v>
      </c>
      <c r="O119" s="4"/>
    </row>
    <row r="120" spans="1:15" s="3" customFormat="1" ht="14.5" x14ac:dyDescent="0.35">
      <c r="A120" s="5">
        <v>178914</v>
      </c>
      <c r="B120" s="6" t="s">
        <v>235</v>
      </c>
      <c r="C120" s="7">
        <v>6819.308</v>
      </c>
      <c r="D120" s="8">
        <v>5738</v>
      </c>
      <c r="E120" s="9">
        <f t="shared" si="5"/>
        <v>1.1884468455907982</v>
      </c>
      <c r="F120" s="39">
        <v>2830957079</v>
      </c>
      <c r="G120" s="7">
        <v>6959.3890000000001</v>
      </c>
      <c r="H120" s="10">
        <f t="shared" si="6"/>
        <v>406782.41710586951</v>
      </c>
      <c r="I120" s="6">
        <v>1</v>
      </c>
      <c r="J120" s="8">
        <v>662</v>
      </c>
      <c r="K120" s="7">
        <f t="shared" si="7"/>
        <v>786.75181178110836</v>
      </c>
      <c r="L120" s="7">
        <f t="shared" si="8"/>
        <v>6172.6371882188914</v>
      </c>
      <c r="M120" s="10">
        <f t="shared" si="9"/>
        <v>458630.07863205869</v>
      </c>
      <c r="N120" s="6">
        <v>1</v>
      </c>
      <c r="O120" s="4"/>
    </row>
    <row r="121" spans="1:15" s="3" customFormat="1" ht="14.5" x14ac:dyDescent="0.35">
      <c r="A121" s="5">
        <v>148902</v>
      </c>
      <c r="B121" s="6" t="s">
        <v>194</v>
      </c>
      <c r="C121" s="7">
        <v>241.59200000000001</v>
      </c>
      <c r="D121" s="8">
        <v>149</v>
      </c>
      <c r="E121" s="9">
        <f t="shared" si="5"/>
        <v>1.6214228187919464</v>
      </c>
      <c r="F121" s="39">
        <v>108320962</v>
      </c>
      <c r="G121" s="7">
        <v>253.60400000000001</v>
      </c>
      <c r="H121" s="10">
        <f t="shared" si="6"/>
        <v>427126.39390545886</v>
      </c>
      <c r="I121" s="6">
        <v>1</v>
      </c>
      <c r="J121" s="8">
        <v>12</v>
      </c>
      <c r="K121" s="7">
        <f t="shared" si="7"/>
        <v>19.457073825503358</v>
      </c>
      <c r="L121" s="7">
        <f t="shared" si="8"/>
        <v>234.14692617449666</v>
      </c>
      <c r="M121" s="10">
        <f t="shared" si="9"/>
        <v>462619.61995296244</v>
      </c>
      <c r="N121" s="6">
        <v>1</v>
      </c>
      <c r="O121" s="4"/>
    </row>
    <row r="122" spans="1:15" s="3" customFormat="1" ht="14.5" x14ac:dyDescent="0.35">
      <c r="A122" s="5">
        <v>169910</v>
      </c>
      <c r="B122" s="6" t="s">
        <v>220</v>
      </c>
      <c r="C122" s="7">
        <v>266.21699999999998</v>
      </c>
      <c r="D122" s="8">
        <v>154</v>
      </c>
      <c r="E122" s="9">
        <f t="shared" si="5"/>
        <v>1.728681818181818</v>
      </c>
      <c r="F122" s="39">
        <v>241629870</v>
      </c>
      <c r="G122" s="7">
        <v>273.35000000000002</v>
      </c>
      <c r="H122" s="10">
        <f t="shared" si="6"/>
        <v>883957.81964514346</v>
      </c>
      <c r="I122" s="6">
        <v>1</v>
      </c>
      <c r="J122" s="8">
        <v>35</v>
      </c>
      <c r="K122" s="7">
        <f t="shared" si="7"/>
        <v>60.503863636363633</v>
      </c>
      <c r="L122" s="7">
        <f t="shared" si="8"/>
        <v>212.84613636363639</v>
      </c>
      <c r="M122" s="10">
        <f t="shared" si="9"/>
        <v>1135232.5869199154</v>
      </c>
      <c r="N122" s="6">
        <v>1</v>
      </c>
      <c r="O122" s="4"/>
    </row>
    <row r="123" spans="1:15" s="3" customFormat="1" ht="14.5" x14ac:dyDescent="0.35">
      <c r="A123" s="5">
        <v>114904</v>
      </c>
      <c r="B123" s="6" t="s">
        <v>145</v>
      </c>
      <c r="C123" s="7">
        <v>1035.3579999999999</v>
      </c>
      <c r="D123" s="8">
        <v>751</v>
      </c>
      <c r="E123" s="9">
        <f t="shared" si="5"/>
        <v>1.3786391478029294</v>
      </c>
      <c r="F123" s="39">
        <v>334651845</v>
      </c>
      <c r="G123" s="7">
        <v>1040.749</v>
      </c>
      <c r="H123" s="10">
        <f t="shared" si="6"/>
        <v>321549.04304496088</v>
      </c>
      <c r="I123" s="6">
        <v>1</v>
      </c>
      <c r="J123" s="8">
        <v>268</v>
      </c>
      <c r="K123" s="7">
        <f t="shared" si="7"/>
        <v>369.47529161118507</v>
      </c>
      <c r="L123" s="7">
        <f t="shared" si="8"/>
        <v>671.27370838881495</v>
      </c>
      <c r="M123" s="10">
        <f t="shared" si="9"/>
        <v>498532.62658421154</v>
      </c>
      <c r="N123" s="6">
        <v>1</v>
      </c>
      <c r="O123" s="4"/>
    </row>
    <row r="124" spans="1:15" s="3" customFormat="1" ht="14.5" x14ac:dyDescent="0.35">
      <c r="A124" s="5">
        <v>79907</v>
      </c>
      <c r="B124" s="6" t="s">
        <v>368</v>
      </c>
      <c r="C124" s="7">
        <v>88038.308000000005</v>
      </c>
      <c r="D124" s="8">
        <v>73736</v>
      </c>
      <c r="E124" s="9">
        <f t="shared" si="5"/>
        <v>1.1939664207442768</v>
      </c>
      <c r="F124" s="39">
        <v>34579628148</v>
      </c>
      <c r="G124" s="7">
        <v>89158.400000000009</v>
      </c>
      <c r="H124" s="10">
        <f t="shared" si="6"/>
        <v>387844.87101607921</v>
      </c>
      <c r="I124" s="6">
        <v>1</v>
      </c>
      <c r="J124" s="8">
        <v>385</v>
      </c>
      <c r="K124" s="7">
        <f t="shared" si="7"/>
        <v>459.67707198654659</v>
      </c>
      <c r="L124" s="7">
        <f t="shared" si="8"/>
        <v>88698.722928013463</v>
      </c>
      <c r="M124" s="10">
        <f t="shared" si="9"/>
        <v>389854.85930912785</v>
      </c>
      <c r="N124" s="6">
        <v>1</v>
      </c>
      <c r="O124" s="4"/>
    </row>
    <row r="125" spans="1:15" s="3" customFormat="1" ht="14.5" x14ac:dyDescent="0.35">
      <c r="A125" s="5">
        <v>242906</v>
      </c>
      <c r="B125" s="6" t="s">
        <v>310</v>
      </c>
      <c r="C125" s="7">
        <v>280.14699999999999</v>
      </c>
      <c r="D125" s="8">
        <v>151</v>
      </c>
      <c r="E125" s="9">
        <f t="shared" si="5"/>
        <v>1.8552781456953642</v>
      </c>
      <c r="F125" s="39">
        <v>1118032535</v>
      </c>
      <c r="G125" s="7">
        <v>300.40100000000001</v>
      </c>
      <c r="H125" s="10">
        <f t="shared" si="6"/>
        <v>3721800.3102519629</v>
      </c>
      <c r="I125" s="6">
        <v>1</v>
      </c>
      <c r="J125" s="8">
        <v>35</v>
      </c>
      <c r="K125" s="7">
        <f t="shared" si="7"/>
        <v>64.934735099337743</v>
      </c>
      <c r="L125" s="7">
        <f t="shared" si="8"/>
        <v>235.46626490066228</v>
      </c>
      <c r="M125" s="10">
        <f t="shared" si="9"/>
        <v>4748164.3940446069</v>
      </c>
      <c r="N125" s="6">
        <v>1</v>
      </c>
      <c r="O125" s="4"/>
    </row>
    <row r="126" spans="1:15" s="3" customFormat="1" ht="14.5" x14ac:dyDescent="0.35">
      <c r="A126" s="5">
        <v>186902</v>
      </c>
      <c r="B126" s="6" t="s">
        <v>250</v>
      </c>
      <c r="C126" s="7">
        <v>3156.6010000000001</v>
      </c>
      <c r="D126" s="8">
        <v>2455</v>
      </c>
      <c r="E126" s="9">
        <f t="shared" si="5"/>
        <v>1.2857845213849288</v>
      </c>
      <c r="F126" s="39">
        <v>1062719434</v>
      </c>
      <c r="G126" s="7">
        <v>3221.3210000000004</v>
      </c>
      <c r="H126" s="10">
        <f t="shared" si="6"/>
        <v>329901.74962383439</v>
      </c>
      <c r="I126" s="6">
        <v>1</v>
      </c>
      <c r="J126" s="8">
        <v>1</v>
      </c>
      <c r="K126" s="7">
        <f t="shared" si="7"/>
        <v>1.2857845213849288</v>
      </c>
      <c r="L126" s="7">
        <f t="shared" si="8"/>
        <v>3220.0352154786156</v>
      </c>
      <c r="M126" s="10">
        <f t="shared" si="9"/>
        <v>330033.4818984397</v>
      </c>
      <c r="N126" s="6">
        <v>1</v>
      </c>
      <c r="O126" s="4"/>
    </row>
    <row r="127" spans="1:15" s="3" customFormat="1" ht="14.5" x14ac:dyDescent="0.35">
      <c r="A127" s="5">
        <v>198903</v>
      </c>
      <c r="B127" s="6" t="s">
        <v>263</v>
      </c>
      <c r="C127" s="7">
        <v>1722.7180000000001</v>
      </c>
      <c r="D127" s="8">
        <v>1168</v>
      </c>
      <c r="E127" s="9">
        <f t="shared" si="5"/>
        <v>1.474929794520548</v>
      </c>
      <c r="F127" s="39">
        <v>1674424408</v>
      </c>
      <c r="G127" s="7">
        <v>1706.018</v>
      </c>
      <c r="H127" s="10">
        <f t="shared" si="6"/>
        <v>981481.09105531126</v>
      </c>
      <c r="I127" s="6">
        <v>1</v>
      </c>
      <c r="J127" s="8">
        <v>37</v>
      </c>
      <c r="K127" s="7">
        <f t="shared" si="7"/>
        <v>54.572402397260277</v>
      </c>
      <c r="L127" s="7">
        <f t="shared" si="8"/>
        <v>1651.4455976027398</v>
      </c>
      <c r="M127" s="10">
        <f t="shared" si="9"/>
        <v>1013914.3611092104</v>
      </c>
      <c r="N127" s="6">
        <v>1</v>
      </c>
      <c r="O127" s="4"/>
    </row>
    <row r="128" spans="1:15" s="3" customFormat="1" ht="14.5" x14ac:dyDescent="0.35">
      <c r="A128" s="5">
        <v>86901</v>
      </c>
      <c r="B128" s="6" t="s">
        <v>104</v>
      </c>
      <c r="C128" s="7">
        <v>4093.3820000000001</v>
      </c>
      <c r="D128" s="8">
        <v>3216</v>
      </c>
      <c r="E128" s="9">
        <f t="shared" si="5"/>
        <v>1.2728177860696517</v>
      </c>
      <c r="F128" s="39">
        <v>2963715592</v>
      </c>
      <c r="G128" s="7">
        <v>4106.1770000000006</v>
      </c>
      <c r="H128" s="10">
        <f t="shared" si="6"/>
        <v>721770.0532636561</v>
      </c>
      <c r="I128" s="6">
        <v>1</v>
      </c>
      <c r="J128" s="8">
        <v>87</v>
      </c>
      <c r="K128" s="7">
        <f t="shared" si="7"/>
        <v>110.7351473880597</v>
      </c>
      <c r="L128" s="7">
        <f t="shared" si="8"/>
        <v>3995.4418526119407</v>
      </c>
      <c r="M128" s="10">
        <f t="shared" si="9"/>
        <v>741774.17700686341</v>
      </c>
      <c r="N128" s="6">
        <v>1</v>
      </c>
      <c r="O128" s="4"/>
    </row>
    <row r="129" spans="1:15" s="3" customFormat="1" ht="14.5" x14ac:dyDescent="0.35">
      <c r="A129" s="5">
        <v>84911</v>
      </c>
      <c r="B129" s="6" t="s">
        <v>101</v>
      </c>
      <c r="C129" s="7">
        <v>6840.3620000000001</v>
      </c>
      <c r="D129" s="8">
        <v>6065</v>
      </c>
      <c r="E129" s="9">
        <f t="shared" si="5"/>
        <v>1.1278420445177246</v>
      </c>
      <c r="F129" s="39">
        <v>2744057750</v>
      </c>
      <c r="G129" s="7">
        <v>6867.6180000000004</v>
      </c>
      <c r="H129" s="10">
        <f t="shared" si="6"/>
        <v>399564.70351146493</v>
      </c>
      <c r="I129" s="6">
        <v>1</v>
      </c>
      <c r="J129" s="8">
        <v>141</v>
      </c>
      <c r="K129" s="7">
        <f t="shared" si="7"/>
        <v>159.02572827699916</v>
      </c>
      <c r="L129" s="7">
        <f t="shared" si="8"/>
        <v>6708.5922717230014</v>
      </c>
      <c r="M129" s="10">
        <f t="shared" si="9"/>
        <v>409036.29835521808</v>
      </c>
      <c r="N129" s="6">
        <v>1</v>
      </c>
      <c r="O129" s="4"/>
    </row>
    <row r="130" spans="1:15" s="3" customFormat="1" ht="14.5" x14ac:dyDescent="0.35">
      <c r="A130" s="5">
        <v>43905</v>
      </c>
      <c r="B130" s="6" t="s">
        <v>38</v>
      </c>
      <c r="C130" s="7">
        <v>62606.357000000004</v>
      </c>
      <c r="D130" s="8">
        <v>55715</v>
      </c>
      <c r="E130" s="9">
        <f t="shared" si="5"/>
        <v>1.1236894373149062</v>
      </c>
      <c r="F130" s="39">
        <v>28872385212</v>
      </c>
      <c r="G130" s="7">
        <v>65219.334999999999</v>
      </c>
      <c r="H130" s="10">
        <f t="shared" si="6"/>
        <v>442696.71274630446</v>
      </c>
      <c r="I130" s="6">
        <v>1</v>
      </c>
      <c r="J130" s="8">
        <v>720</v>
      </c>
      <c r="K130" s="7">
        <f t="shared" si="7"/>
        <v>809.05639486673249</v>
      </c>
      <c r="L130" s="7">
        <f t="shared" si="8"/>
        <v>64410.278605133266</v>
      </c>
      <c r="M130" s="10">
        <f t="shared" si="9"/>
        <v>448257.41849374602</v>
      </c>
      <c r="N130" s="6">
        <v>1</v>
      </c>
      <c r="O130" s="4"/>
    </row>
    <row r="131" spans="1:15" s="3" customFormat="1" ht="14.5" x14ac:dyDescent="0.35">
      <c r="A131" s="5">
        <v>122901</v>
      </c>
      <c r="B131" s="6" t="s">
        <v>374</v>
      </c>
      <c r="C131" s="7">
        <v>409.77199999999999</v>
      </c>
      <c r="D131" s="8">
        <v>219</v>
      </c>
      <c r="E131" s="9">
        <f t="shared" si="5"/>
        <v>1.8711050228310502</v>
      </c>
      <c r="F131" s="39">
        <v>189444414</v>
      </c>
      <c r="G131" s="7">
        <v>417.45100000000002</v>
      </c>
      <c r="H131" s="10">
        <f t="shared" si="6"/>
        <v>453812.33725634863</v>
      </c>
      <c r="I131" s="6">
        <v>1</v>
      </c>
      <c r="J131" s="8">
        <v>3</v>
      </c>
      <c r="K131" s="7">
        <f t="shared" si="7"/>
        <v>5.6133150684931508</v>
      </c>
      <c r="L131" s="7">
        <f t="shared" si="8"/>
        <v>411.83768493150689</v>
      </c>
      <c r="M131" s="10">
        <f t="shared" si="9"/>
        <v>459997.76351575664</v>
      </c>
      <c r="N131" s="6">
        <v>1</v>
      </c>
      <c r="O131" s="4"/>
    </row>
    <row r="132" spans="1:15" s="3" customFormat="1" ht="14.5" x14ac:dyDescent="0.35">
      <c r="A132" s="5">
        <v>84902</v>
      </c>
      <c r="B132" s="6" t="s">
        <v>97</v>
      </c>
      <c r="C132" s="7">
        <v>8405.1790000000001</v>
      </c>
      <c r="D132" s="8">
        <v>6865</v>
      </c>
      <c r="E132" s="9">
        <f t="shared" si="5"/>
        <v>1.2243523670793881</v>
      </c>
      <c r="F132" s="39">
        <v>6844983517</v>
      </c>
      <c r="G132" s="7">
        <v>8746.7170000000006</v>
      </c>
      <c r="H132" s="10">
        <f t="shared" si="6"/>
        <v>782577.45357486699</v>
      </c>
      <c r="I132" s="6">
        <v>1</v>
      </c>
      <c r="J132" s="8">
        <v>372</v>
      </c>
      <c r="K132" s="7">
        <f t="shared" si="7"/>
        <v>455.45908055353237</v>
      </c>
      <c r="L132" s="7">
        <f t="shared" si="8"/>
        <v>8291.2579194464688</v>
      </c>
      <c r="M132" s="10">
        <f t="shared" si="9"/>
        <v>825566.34753161517</v>
      </c>
      <c r="N132" s="6">
        <v>1</v>
      </c>
      <c r="O132" s="4"/>
    </row>
    <row r="133" spans="1:15" s="3" customFormat="1" ht="14.5" x14ac:dyDescent="0.35">
      <c r="A133" s="5">
        <v>184911</v>
      </c>
      <c r="B133" s="6" t="s">
        <v>248</v>
      </c>
      <c r="C133" s="7">
        <v>326.28000000000003</v>
      </c>
      <c r="D133" s="8">
        <v>192</v>
      </c>
      <c r="E133" s="9">
        <f t="shared" si="5"/>
        <v>1.6993750000000001</v>
      </c>
      <c r="F133" s="39">
        <v>165529071</v>
      </c>
      <c r="G133" s="7">
        <v>310.76300000000003</v>
      </c>
      <c r="H133" s="10">
        <f t="shared" si="6"/>
        <v>532653.72969111509</v>
      </c>
      <c r="I133" s="6">
        <v>1</v>
      </c>
      <c r="J133" s="8">
        <v>81</v>
      </c>
      <c r="K133" s="7">
        <f t="shared" si="7"/>
        <v>137.64937500000002</v>
      </c>
      <c r="L133" s="7">
        <f t="shared" si="8"/>
        <v>173.11362500000001</v>
      </c>
      <c r="M133" s="10">
        <f t="shared" si="9"/>
        <v>956187.42314476974</v>
      </c>
      <c r="N133" s="6">
        <v>1</v>
      </c>
      <c r="O133" s="4"/>
    </row>
    <row r="134" spans="1:15" s="3" customFormat="1" ht="14.5" x14ac:dyDescent="0.35">
      <c r="A134" s="5">
        <v>149901</v>
      </c>
      <c r="B134" s="6" t="s">
        <v>197</v>
      </c>
      <c r="C134" s="7">
        <v>1567.9670000000001</v>
      </c>
      <c r="D134" s="8">
        <v>1041</v>
      </c>
      <c r="E134" s="9">
        <f t="shared" si="5"/>
        <v>1.5062122958693565</v>
      </c>
      <c r="F134" s="39">
        <v>744159848</v>
      </c>
      <c r="G134" s="7">
        <v>1636.258</v>
      </c>
      <c r="H134" s="10">
        <f t="shared" si="6"/>
        <v>454793.71101623337</v>
      </c>
      <c r="I134" s="6">
        <v>1</v>
      </c>
      <c r="J134" s="8">
        <v>56</v>
      </c>
      <c r="K134" s="7">
        <f t="shared" si="7"/>
        <v>84.347888568683956</v>
      </c>
      <c r="L134" s="7">
        <f t="shared" si="8"/>
        <v>1551.9101114313162</v>
      </c>
      <c r="M134" s="10">
        <f t="shared" si="9"/>
        <v>479512.21048084187</v>
      </c>
      <c r="N134" s="6">
        <v>1</v>
      </c>
      <c r="O134" s="4"/>
    </row>
    <row r="135" spans="1:15" s="3" customFormat="1" ht="14.5" x14ac:dyDescent="0.35">
      <c r="A135" s="5">
        <v>246904</v>
      </c>
      <c r="B135" s="6" t="s">
        <v>312</v>
      </c>
      <c r="C135" s="7">
        <v>13603.066999999999</v>
      </c>
      <c r="D135" s="8">
        <v>11392</v>
      </c>
      <c r="E135" s="9">
        <f t="shared" si="5"/>
        <v>1.194089448735955</v>
      </c>
      <c r="F135" s="39">
        <v>7922711431</v>
      </c>
      <c r="G135" s="7">
        <v>13790.07</v>
      </c>
      <c r="H135" s="10">
        <f t="shared" si="6"/>
        <v>574522.93070303486</v>
      </c>
      <c r="I135" s="6">
        <v>1</v>
      </c>
      <c r="J135" s="8">
        <v>105</v>
      </c>
      <c r="K135" s="7">
        <f t="shared" si="7"/>
        <v>125.37939211727527</v>
      </c>
      <c r="L135" s="7">
        <f t="shared" si="8"/>
        <v>13664.690607882725</v>
      </c>
      <c r="M135" s="10">
        <f t="shared" si="9"/>
        <v>579794.42479507287</v>
      </c>
      <c r="N135" s="6">
        <v>1</v>
      </c>
      <c r="O135" s="4"/>
    </row>
    <row r="136" spans="1:15" s="3" customFormat="1" ht="14.5" x14ac:dyDescent="0.35">
      <c r="A136" s="5">
        <v>87901</v>
      </c>
      <c r="B136" s="6" t="s">
        <v>106</v>
      </c>
      <c r="C136" s="7">
        <v>530.48700000000008</v>
      </c>
      <c r="D136" s="8">
        <v>297</v>
      </c>
      <c r="E136" s="9">
        <f t="shared" si="5"/>
        <v>1.7861515151515155</v>
      </c>
      <c r="F136" s="39">
        <v>2329203516</v>
      </c>
      <c r="G136" s="7">
        <v>538.41700000000003</v>
      </c>
      <c r="H136" s="10">
        <f t="shared" si="6"/>
        <v>4326021.4963494837</v>
      </c>
      <c r="I136" s="6">
        <v>1</v>
      </c>
      <c r="J136" s="8">
        <v>34</v>
      </c>
      <c r="K136" s="7">
        <f t="shared" si="7"/>
        <v>60.729151515151528</v>
      </c>
      <c r="L136" s="7">
        <f t="shared" si="8"/>
        <v>477.68784848484847</v>
      </c>
      <c r="M136" s="10">
        <f t="shared" si="9"/>
        <v>4875994.9062716821</v>
      </c>
      <c r="N136" s="6">
        <v>1</v>
      </c>
      <c r="O136" s="4"/>
    </row>
    <row r="137" spans="1:15" s="3" customFormat="1" ht="14.5" x14ac:dyDescent="0.35">
      <c r="A137" s="5">
        <v>213901</v>
      </c>
      <c r="B137" s="6" t="s">
        <v>281</v>
      </c>
      <c r="C137" s="7">
        <v>2178.3910000000001</v>
      </c>
      <c r="D137" s="8">
        <v>1756</v>
      </c>
      <c r="E137" s="9">
        <f t="shared" si="5"/>
        <v>1.2405415717539863</v>
      </c>
      <c r="F137" s="39">
        <v>2740733467</v>
      </c>
      <c r="G137" s="7">
        <v>2199.1980000000003</v>
      </c>
      <c r="H137" s="10">
        <f t="shared" si="6"/>
        <v>1246242.2514934989</v>
      </c>
      <c r="I137" s="6">
        <v>1</v>
      </c>
      <c r="J137" s="8">
        <v>170</v>
      </c>
      <c r="K137" s="7">
        <f t="shared" si="7"/>
        <v>210.89206719817767</v>
      </c>
      <c r="L137" s="7">
        <f t="shared" si="8"/>
        <v>1988.3059328018226</v>
      </c>
      <c r="M137" s="10">
        <f t="shared" si="9"/>
        <v>1378426.4392038975</v>
      </c>
      <c r="N137" s="6">
        <v>1</v>
      </c>
      <c r="O137" s="4"/>
    </row>
    <row r="138" spans="1:15" s="3" customFormat="1" ht="14.5" x14ac:dyDescent="0.35">
      <c r="A138" s="5">
        <v>169906</v>
      </c>
      <c r="B138" s="6" t="s">
        <v>217</v>
      </c>
      <c r="C138" s="7">
        <v>247.72800000000001</v>
      </c>
      <c r="D138" s="8">
        <v>119</v>
      </c>
      <c r="E138" s="9">
        <f t="shared" si="5"/>
        <v>2.0817478991596641</v>
      </c>
      <c r="F138" s="39">
        <v>93789208</v>
      </c>
      <c r="G138" s="7">
        <v>256.22500000000002</v>
      </c>
      <c r="H138" s="10">
        <f t="shared" si="6"/>
        <v>366042.37681725045</v>
      </c>
      <c r="I138" s="6">
        <v>1</v>
      </c>
      <c r="J138" s="8">
        <v>54</v>
      </c>
      <c r="K138" s="7">
        <f t="shared" si="7"/>
        <v>112.41438655462186</v>
      </c>
      <c r="L138" s="7">
        <f t="shared" si="8"/>
        <v>143.81061344537818</v>
      </c>
      <c r="M138" s="10">
        <f t="shared" si="9"/>
        <v>652171.67045617814</v>
      </c>
      <c r="N138" s="6">
        <v>1</v>
      </c>
      <c r="O138" s="4"/>
    </row>
    <row r="139" spans="1:15" s="3" customFormat="1" ht="14.5" x14ac:dyDescent="0.35">
      <c r="A139" s="5">
        <v>88902</v>
      </c>
      <c r="B139" s="6" t="s">
        <v>107</v>
      </c>
      <c r="C139" s="7">
        <v>1892.2040000000002</v>
      </c>
      <c r="D139" s="8">
        <v>1318</v>
      </c>
      <c r="E139" s="9">
        <f t="shared" si="5"/>
        <v>1.4356631259484067</v>
      </c>
      <c r="F139" s="39">
        <v>818525438</v>
      </c>
      <c r="G139" s="7">
        <v>1906.2450000000001</v>
      </c>
      <c r="H139" s="10">
        <f t="shared" si="6"/>
        <v>429391.5199777573</v>
      </c>
      <c r="I139" s="6">
        <v>1</v>
      </c>
      <c r="J139" s="8">
        <v>86</v>
      </c>
      <c r="K139" s="7">
        <f t="shared" si="7"/>
        <v>123.46702883156298</v>
      </c>
      <c r="L139" s="7">
        <f t="shared" si="8"/>
        <v>1782.777971168437</v>
      </c>
      <c r="M139" s="10">
        <f t="shared" si="9"/>
        <v>459129.20803230279</v>
      </c>
      <c r="N139" s="6">
        <v>1</v>
      </c>
      <c r="O139" s="4"/>
    </row>
    <row r="140" spans="1:15" s="3" customFormat="1" ht="14.5" x14ac:dyDescent="0.35">
      <c r="A140" s="5">
        <v>89901</v>
      </c>
      <c r="B140" s="6" t="s">
        <v>342</v>
      </c>
      <c r="C140" s="7">
        <v>3748.9830000000002</v>
      </c>
      <c r="D140" s="8">
        <v>2871</v>
      </c>
      <c r="E140" s="9">
        <f t="shared" si="5"/>
        <v>1.3058108672936259</v>
      </c>
      <c r="F140" s="39">
        <v>1321947088</v>
      </c>
      <c r="G140" s="7">
        <v>3889.047</v>
      </c>
      <c r="H140" s="10">
        <f t="shared" si="6"/>
        <v>339915.43120975397</v>
      </c>
      <c r="I140" s="6">
        <v>1</v>
      </c>
      <c r="J140" s="8">
        <v>73</v>
      </c>
      <c r="K140" s="7">
        <f t="shared" si="7"/>
        <v>95.324193312434687</v>
      </c>
      <c r="L140" s="7">
        <f t="shared" si="8"/>
        <v>3793.7228066875655</v>
      </c>
      <c r="M140" s="10">
        <f t="shared" si="9"/>
        <v>348456.42535339558</v>
      </c>
      <c r="N140" s="6">
        <v>1</v>
      </c>
      <c r="O140" s="4"/>
    </row>
    <row r="141" spans="1:15" s="3" customFormat="1" ht="14.5" x14ac:dyDescent="0.35">
      <c r="A141" s="5">
        <v>101911</v>
      </c>
      <c r="B141" s="6" t="s">
        <v>345</v>
      </c>
      <c r="C141" s="7">
        <v>29876.350000000002</v>
      </c>
      <c r="D141" s="8">
        <v>23810</v>
      </c>
      <c r="E141" s="9">
        <f t="shared" si="5"/>
        <v>1.2547816043679128</v>
      </c>
      <c r="F141" s="39">
        <v>10616823924</v>
      </c>
      <c r="G141" s="7">
        <v>30973.623</v>
      </c>
      <c r="H141" s="10">
        <f t="shared" si="6"/>
        <v>342769.84400565602</v>
      </c>
      <c r="I141" s="6">
        <v>1</v>
      </c>
      <c r="J141" s="8">
        <v>162</v>
      </c>
      <c r="K141" s="7">
        <f t="shared" si="7"/>
        <v>203.27461990760187</v>
      </c>
      <c r="L141" s="7">
        <f t="shared" si="8"/>
        <v>30770.348380092397</v>
      </c>
      <c r="M141" s="10">
        <f t="shared" si="9"/>
        <v>345034.24507435231</v>
      </c>
      <c r="N141" s="6">
        <v>1</v>
      </c>
      <c r="O141" s="4"/>
    </row>
    <row r="142" spans="1:15" s="3" customFormat="1" ht="14.5" x14ac:dyDescent="0.35">
      <c r="A142" s="5">
        <v>182901</v>
      </c>
      <c r="B142" s="6" t="s">
        <v>239</v>
      </c>
      <c r="C142" s="7">
        <v>313.57900000000001</v>
      </c>
      <c r="D142" s="8">
        <v>191</v>
      </c>
      <c r="E142" s="9">
        <f t="shared" si="5"/>
        <v>1.6417748691099476</v>
      </c>
      <c r="F142" s="39">
        <v>156310135</v>
      </c>
      <c r="G142" s="7">
        <v>296.57300000000004</v>
      </c>
      <c r="H142" s="10">
        <f t="shared" si="6"/>
        <v>527054.50260138302</v>
      </c>
      <c r="I142" s="6">
        <v>1</v>
      </c>
      <c r="J142" s="8">
        <v>62</v>
      </c>
      <c r="K142" s="7">
        <f t="shared" si="7"/>
        <v>101.79004188481676</v>
      </c>
      <c r="L142" s="7">
        <f t="shared" si="8"/>
        <v>194.78295811518328</v>
      </c>
      <c r="M142" s="10">
        <f t="shared" si="9"/>
        <v>802483.62850905722</v>
      </c>
      <c r="N142" s="6">
        <v>1</v>
      </c>
      <c r="O142" s="4"/>
    </row>
    <row r="143" spans="1:15" s="3" customFormat="1" ht="14.5" x14ac:dyDescent="0.35">
      <c r="A143" s="5">
        <v>156905</v>
      </c>
      <c r="B143" s="6" t="s">
        <v>202</v>
      </c>
      <c r="C143" s="7">
        <v>444.64600000000002</v>
      </c>
      <c r="D143" s="8">
        <v>249</v>
      </c>
      <c r="E143" s="9">
        <f t="shared" si="5"/>
        <v>1.7857269076305222</v>
      </c>
      <c r="F143" s="39">
        <v>1483109836</v>
      </c>
      <c r="G143" s="7">
        <v>431.77600000000001</v>
      </c>
      <c r="H143" s="10">
        <f t="shared" si="6"/>
        <v>3434905.6825761506</v>
      </c>
      <c r="I143" s="6">
        <v>1</v>
      </c>
      <c r="J143" s="8">
        <v>124</v>
      </c>
      <c r="K143" s="7">
        <f t="shared" si="7"/>
        <v>221.43013654618477</v>
      </c>
      <c r="L143" s="7">
        <f t="shared" si="8"/>
        <v>210.34586345381524</v>
      </c>
      <c r="M143" s="10">
        <f t="shared" si="9"/>
        <v>7050815.3174385587</v>
      </c>
      <c r="N143" s="6">
        <v>1</v>
      </c>
      <c r="O143" s="4"/>
    </row>
    <row r="144" spans="1:15" s="3" customFormat="1" ht="14.5" x14ac:dyDescent="0.35">
      <c r="A144" s="5">
        <v>182902</v>
      </c>
      <c r="B144" s="6" t="s">
        <v>240</v>
      </c>
      <c r="C144" s="7">
        <v>554.46500000000003</v>
      </c>
      <c r="D144" s="8">
        <v>355</v>
      </c>
      <c r="E144" s="9">
        <f t="shared" si="5"/>
        <v>1.5618732394366197</v>
      </c>
      <c r="F144" s="39">
        <v>948992842</v>
      </c>
      <c r="G144" s="7">
        <v>545.46500000000003</v>
      </c>
      <c r="H144" s="10">
        <f t="shared" si="6"/>
        <v>1739786.8644184319</v>
      </c>
      <c r="I144" s="6">
        <v>1</v>
      </c>
      <c r="J144" s="8">
        <v>57</v>
      </c>
      <c r="K144" s="7">
        <f t="shared" si="7"/>
        <v>89.026774647887322</v>
      </c>
      <c r="L144" s="7">
        <f t="shared" si="8"/>
        <v>456.43822535211268</v>
      </c>
      <c r="M144" s="10">
        <f t="shared" si="9"/>
        <v>2079126.5702339306</v>
      </c>
      <c r="N144" s="6">
        <v>1</v>
      </c>
      <c r="O144" s="4"/>
    </row>
    <row r="145" spans="1:15" s="3" customFormat="1" ht="14.5" x14ac:dyDescent="0.35">
      <c r="A145" s="5">
        <v>111901</v>
      </c>
      <c r="B145" s="6" t="s">
        <v>142</v>
      </c>
      <c r="C145" s="7">
        <v>8395.5740000000005</v>
      </c>
      <c r="D145" s="8">
        <v>7030</v>
      </c>
      <c r="E145" s="9">
        <f t="shared" si="5"/>
        <v>1.1942495021337127</v>
      </c>
      <c r="F145" s="39">
        <v>4817537314</v>
      </c>
      <c r="G145" s="7">
        <v>8738.3250000000007</v>
      </c>
      <c r="H145" s="10">
        <f t="shared" si="6"/>
        <v>551311.29982004559</v>
      </c>
      <c r="I145" s="6">
        <v>1</v>
      </c>
      <c r="J145" s="8">
        <v>56</v>
      </c>
      <c r="K145" s="7">
        <f t="shared" si="7"/>
        <v>66.877972119487907</v>
      </c>
      <c r="L145" s="7">
        <f t="shared" si="8"/>
        <v>8671.4470278805129</v>
      </c>
      <c r="M145" s="10">
        <f t="shared" si="9"/>
        <v>555563.25242034136</v>
      </c>
      <c r="N145" s="6">
        <v>1</v>
      </c>
      <c r="O145" s="4"/>
    </row>
    <row r="146" spans="1:15" s="3" customFormat="1" ht="14.5" x14ac:dyDescent="0.35">
      <c r="A146" s="5">
        <v>238904</v>
      </c>
      <c r="B146" s="6" t="s">
        <v>303</v>
      </c>
      <c r="C146" s="7">
        <v>255.56500000000003</v>
      </c>
      <c r="D146" s="8">
        <v>141</v>
      </c>
      <c r="E146" s="9">
        <f t="shared" si="5"/>
        <v>1.8125177304964541</v>
      </c>
      <c r="F146" s="39">
        <v>89060951</v>
      </c>
      <c r="G146" s="7">
        <v>276.02800000000002</v>
      </c>
      <c r="H146" s="10">
        <f t="shared" si="6"/>
        <v>322651.87227382726</v>
      </c>
      <c r="I146" s="6">
        <v>1</v>
      </c>
      <c r="J146" s="8">
        <v>21</v>
      </c>
      <c r="K146" s="7">
        <f t="shared" si="7"/>
        <v>38.062872340425535</v>
      </c>
      <c r="L146" s="7">
        <f t="shared" si="8"/>
        <v>237.96512765957448</v>
      </c>
      <c r="M146" s="10">
        <f t="shared" si="9"/>
        <v>374260.51403383707</v>
      </c>
      <c r="N146" s="6">
        <v>1</v>
      </c>
      <c r="O146" s="4"/>
    </row>
    <row r="147" spans="1:15" s="3" customFormat="1" ht="14.5" x14ac:dyDescent="0.35">
      <c r="A147" s="5">
        <v>90905</v>
      </c>
      <c r="B147" s="6" t="s">
        <v>109</v>
      </c>
      <c r="C147" s="7">
        <v>90.01</v>
      </c>
      <c r="D147" s="8">
        <v>44</v>
      </c>
      <c r="E147" s="9">
        <f t="shared" si="5"/>
        <v>2.0456818181818184</v>
      </c>
      <c r="F147" s="39">
        <v>97110599</v>
      </c>
      <c r="G147" s="7">
        <v>91.701000000000008</v>
      </c>
      <c r="H147" s="10">
        <f t="shared" si="6"/>
        <v>1058991.7121950686</v>
      </c>
      <c r="I147" s="6">
        <v>1</v>
      </c>
      <c r="J147" s="8">
        <v>35</v>
      </c>
      <c r="K147" s="7">
        <f t="shared" si="7"/>
        <v>71.598863636363646</v>
      </c>
      <c r="L147" s="7">
        <f t="shared" si="8"/>
        <v>20.102136363636362</v>
      </c>
      <c r="M147" s="10">
        <f t="shared" si="9"/>
        <v>4830859.6282168115</v>
      </c>
      <c r="N147" s="6">
        <v>1</v>
      </c>
      <c r="O147" s="4"/>
    </row>
    <row r="148" spans="1:15" s="3" customFormat="1" ht="14.5" x14ac:dyDescent="0.35">
      <c r="A148" s="5">
        <v>113902</v>
      </c>
      <c r="B148" s="6" t="s">
        <v>144</v>
      </c>
      <c r="C148" s="7">
        <v>811.49600000000009</v>
      </c>
      <c r="D148" s="8">
        <v>493</v>
      </c>
      <c r="E148" s="9">
        <f t="shared" si="5"/>
        <v>1.6460365111561868</v>
      </c>
      <c r="F148" s="39">
        <v>262048271</v>
      </c>
      <c r="G148" s="7">
        <v>783.03500000000008</v>
      </c>
      <c r="H148" s="10">
        <f t="shared" si="6"/>
        <v>334657.16219581495</v>
      </c>
      <c r="I148" s="6">
        <v>1</v>
      </c>
      <c r="J148" s="8">
        <v>17</v>
      </c>
      <c r="K148" s="7">
        <f t="shared" si="7"/>
        <v>27.982620689655175</v>
      </c>
      <c r="L148" s="7">
        <f t="shared" si="8"/>
        <v>755.05237931034492</v>
      </c>
      <c r="M148" s="10">
        <f t="shared" si="9"/>
        <v>347059.72483571473</v>
      </c>
      <c r="N148" s="6">
        <v>1</v>
      </c>
      <c r="O148" s="4"/>
    </row>
    <row r="149" spans="1:15" s="3" customFormat="1" ht="14.5" x14ac:dyDescent="0.35">
      <c r="A149" s="5">
        <v>220906</v>
      </c>
      <c r="B149" s="6" t="s">
        <v>286</v>
      </c>
      <c r="C149" s="7">
        <v>15815.370999999999</v>
      </c>
      <c r="D149" s="8">
        <v>13736</v>
      </c>
      <c r="E149" s="9">
        <f t="shared" si="5"/>
        <v>1.1513811153174141</v>
      </c>
      <c r="F149" s="39">
        <v>12489641746</v>
      </c>
      <c r="G149" s="7">
        <v>16071.578000000001</v>
      </c>
      <c r="H149" s="10">
        <f t="shared" si="6"/>
        <v>777126.03865034285</v>
      </c>
      <c r="I149" s="6">
        <v>1</v>
      </c>
      <c r="J149" s="8">
        <v>913</v>
      </c>
      <c r="K149" s="7">
        <f t="shared" si="7"/>
        <v>1051.2109582847991</v>
      </c>
      <c r="L149" s="7">
        <f t="shared" si="8"/>
        <v>15020.367041715203</v>
      </c>
      <c r="M149" s="10">
        <f t="shared" si="9"/>
        <v>831513.75138258841</v>
      </c>
      <c r="N149" s="6">
        <v>1</v>
      </c>
      <c r="O149" s="4"/>
    </row>
    <row r="150" spans="1:15" s="3" customFormat="1" ht="14.5" x14ac:dyDescent="0.35">
      <c r="A150" s="5">
        <v>165902</v>
      </c>
      <c r="B150" s="6" t="s">
        <v>211</v>
      </c>
      <c r="C150" s="7">
        <v>3015.1150000000002</v>
      </c>
      <c r="D150" s="8">
        <v>2514</v>
      </c>
      <c r="E150" s="9">
        <f t="shared" ref="E150:E213" si="10">C150/D150</f>
        <v>1.1993297533810661</v>
      </c>
      <c r="F150" s="39">
        <v>1255025743</v>
      </c>
      <c r="G150" s="7">
        <v>3170.1990000000001</v>
      </c>
      <c r="H150" s="10">
        <f t="shared" ref="H150:H213" si="11">F150/G150</f>
        <v>395882.32252927969</v>
      </c>
      <c r="I150" s="6">
        <v>1</v>
      </c>
      <c r="J150" s="8">
        <v>46</v>
      </c>
      <c r="K150" s="7">
        <f t="shared" ref="K150:K213" si="12">E150*J150</f>
        <v>55.169168655529042</v>
      </c>
      <c r="L150" s="7">
        <f t="shared" ref="L150:L213" si="13">IF(G150-K150&gt;0,G150-K150,((D150-J150)*E150))</f>
        <v>3115.0298313444709</v>
      </c>
      <c r="M150" s="10">
        <f t="shared" ref="M150:M213" si="14">F150/L150</f>
        <v>402893.65140953439</v>
      </c>
      <c r="N150" s="6">
        <v>1</v>
      </c>
      <c r="O150" s="4"/>
    </row>
    <row r="151" spans="1:15" s="3" customFormat="1" ht="14.5" x14ac:dyDescent="0.35">
      <c r="A151" s="5">
        <v>147902</v>
      </c>
      <c r="B151" s="6" t="s">
        <v>193</v>
      </c>
      <c r="C151" s="7">
        <v>2316.4050000000002</v>
      </c>
      <c r="D151" s="8">
        <v>1766</v>
      </c>
      <c r="E151" s="9">
        <f t="shared" si="10"/>
        <v>1.3116676104190261</v>
      </c>
      <c r="F151" s="39">
        <v>1438594020</v>
      </c>
      <c r="G151" s="7">
        <v>2368.1130000000003</v>
      </c>
      <c r="H151" s="10">
        <f t="shared" si="11"/>
        <v>607485.3775981128</v>
      </c>
      <c r="I151" s="6">
        <v>1</v>
      </c>
      <c r="J151" s="8">
        <v>156</v>
      </c>
      <c r="K151" s="7">
        <f t="shared" si="12"/>
        <v>204.62014722536807</v>
      </c>
      <c r="L151" s="7">
        <f t="shared" si="13"/>
        <v>2163.4928527746324</v>
      </c>
      <c r="M151" s="10">
        <f t="shared" si="14"/>
        <v>664940.50033723691</v>
      </c>
      <c r="N151" s="6">
        <v>1</v>
      </c>
      <c r="O151" s="4"/>
    </row>
    <row r="152" spans="1:15" s="3" customFormat="1" ht="14.5" x14ac:dyDescent="0.35">
      <c r="A152" s="5">
        <v>33901</v>
      </c>
      <c r="B152" s="6" t="s">
        <v>335</v>
      </c>
      <c r="C152" s="7">
        <v>240.16800000000001</v>
      </c>
      <c r="D152" s="8">
        <v>141</v>
      </c>
      <c r="E152" s="9">
        <f t="shared" si="10"/>
        <v>1.7033191489361703</v>
      </c>
      <c r="F152" s="39">
        <v>126912276</v>
      </c>
      <c r="G152" s="7">
        <v>256.41900000000004</v>
      </c>
      <c r="H152" s="10">
        <f t="shared" si="11"/>
        <v>494940.998911937</v>
      </c>
      <c r="I152" s="6">
        <v>1</v>
      </c>
      <c r="J152" s="8">
        <v>4</v>
      </c>
      <c r="K152" s="7">
        <f t="shared" si="12"/>
        <v>6.8132765957446813</v>
      </c>
      <c r="L152" s="7">
        <f t="shared" si="13"/>
        <v>249.60572340425537</v>
      </c>
      <c r="M152" s="10">
        <f t="shared" si="14"/>
        <v>508450.98529433942</v>
      </c>
      <c r="N152" s="6">
        <v>1</v>
      </c>
      <c r="O152" s="4"/>
    </row>
    <row r="153" spans="1:15" s="3" customFormat="1" ht="14.5" x14ac:dyDescent="0.35">
      <c r="A153" s="5">
        <v>98901</v>
      </c>
      <c r="B153" s="6" t="s">
        <v>119</v>
      </c>
      <c r="C153" s="7">
        <v>757.16200000000003</v>
      </c>
      <c r="D153" s="8">
        <v>419</v>
      </c>
      <c r="E153" s="9">
        <f t="shared" si="10"/>
        <v>1.8070692124105012</v>
      </c>
      <c r="F153" s="39">
        <v>286233145</v>
      </c>
      <c r="G153" s="7">
        <v>763.89200000000005</v>
      </c>
      <c r="H153" s="10">
        <f t="shared" si="11"/>
        <v>374703.6819340954</v>
      </c>
      <c r="I153" s="6">
        <v>1</v>
      </c>
      <c r="J153" s="8">
        <v>37</v>
      </c>
      <c r="K153" s="7">
        <f t="shared" si="12"/>
        <v>66.861560859188543</v>
      </c>
      <c r="L153" s="7">
        <f t="shared" si="13"/>
        <v>697.0304391408115</v>
      </c>
      <c r="M153" s="10">
        <f t="shared" si="14"/>
        <v>410646.54988786828</v>
      </c>
      <c r="N153" s="6">
        <v>1</v>
      </c>
      <c r="O153" s="4"/>
    </row>
    <row r="154" spans="1:15" s="3" customFormat="1" ht="14.5" x14ac:dyDescent="0.35">
      <c r="A154" s="5">
        <v>135001</v>
      </c>
      <c r="B154" s="6" t="s">
        <v>174</v>
      </c>
      <c r="C154" s="7">
        <v>261.61700000000002</v>
      </c>
      <c r="D154" s="8">
        <v>105</v>
      </c>
      <c r="E154" s="9">
        <f t="shared" si="10"/>
        <v>2.4915904761904764</v>
      </c>
      <c r="F154" s="39">
        <v>159372836</v>
      </c>
      <c r="G154" s="7">
        <v>264.92599999999999</v>
      </c>
      <c r="H154" s="10">
        <f t="shared" si="11"/>
        <v>601574.91525935545</v>
      </c>
      <c r="I154" s="6">
        <v>1</v>
      </c>
      <c r="J154" s="8">
        <v>59</v>
      </c>
      <c r="K154" s="7">
        <f t="shared" si="12"/>
        <v>147.00383809523811</v>
      </c>
      <c r="L154" s="7">
        <f t="shared" si="13"/>
        <v>117.92216190476188</v>
      </c>
      <c r="M154" s="10">
        <f t="shared" si="14"/>
        <v>1351508.7700708469</v>
      </c>
      <c r="N154" s="6">
        <v>1</v>
      </c>
      <c r="O154" s="4"/>
    </row>
    <row r="155" spans="1:15" s="3" customFormat="1" ht="14.5" x14ac:dyDescent="0.35">
      <c r="A155" s="5">
        <v>143901</v>
      </c>
      <c r="B155" s="6" t="s">
        <v>180</v>
      </c>
      <c r="C155" s="7">
        <v>1664.6690000000001</v>
      </c>
      <c r="D155" s="8">
        <v>1094</v>
      </c>
      <c r="E155" s="9">
        <f t="shared" si="10"/>
        <v>1.5216352833638027</v>
      </c>
      <c r="F155" s="39">
        <v>672926952</v>
      </c>
      <c r="G155" s="7">
        <v>1701.2910000000002</v>
      </c>
      <c r="H155" s="10">
        <f t="shared" si="11"/>
        <v>395539.00655443419</v>
      </c>
      <c r="I155" s="6">
        <v>1</v>
      </c>
      <c r="J155" s="8">
        <v>163</v>
      </c>
      <c r="K155" s="7">
        <f t="shared" si="12"/>
        <v>248.02655118829983</v>
      </c>
      <c r="L155" s="7">
        <f t="shared" si="13"/>
        <v>1453.2644488117003</v>
      </c>
      <c r="M155" s="10">
        <f t="shared" si="14"/>
        <v>463045.07933861337</v>
      </c>
      <c r="N155" s="6">
        <v>1</v>
      </c>
      <c r="O155" s="4"/>
    </row>
    <row r="156" spans="1:15" s="3" customFormat="1" ht="14.5" x14ac:dyDescent="0.35">
      <c r="A156" s="5">
        <v>102904</v>
      </c>
      <c r="B156" s="6" t="s">
        <v>130</v>
      </c>
      <c r="C156" s="7">
        <v>5878.5360000000001</v>
      </c>
      <c r="D156" s="8">
        <v>4966</v>
      </c>
      <c r="E156" s="9">
        <f t="shared" si="10"/>
        <v>1.1837567458719291</v>
      </c>
      <c r="F156" s="39">
        <v>2454036876</v>
      </c>
      <c r="G156" s="7">
        <v>6101.36</v>
      </c>
      <c r="H156" s="10">
        <f t="shared" si="11"/>
        <v>402211.45383979968</v>
      </c>
      <c r="I156" s="6">
        <v>1</v>
      </c>
      <c r="J156" s="8">
        <v>401</v>
      </c>
      <c r="K156" s="7">
        <f t="shared" si="12"/>
        <v>474.68645509464358</v>
      </c>
      <c r="L156" s="7">
        <f t="shared" si="13"/>
        <v>5626.6735449053558</v>
      </c>
      <c r="M156" s="10">
        <f t="shared" si="14"/>
        <v>436143.46139238798</v>
      </c>
      <c r="N156" s="6">
        <v>1</v>
      </c>
      <c r="O156" s="4"/>
    </row>
    <row r="157" spans="1:15" s="3" customFormat="1" ht="14.5" x14ac:dyDescent="0.35">
      <c r="A157" s="5">
        <v>86902</v>
      </c>
      <c r="B157" s="6" t="s">
        <v>105</v>
      </c>
      <c r="C157" s="7">
        <v>1006.9190000000001</v>
      </c>
      <c r="D157" s="8">
        <v>595</v>
      </c>
      <c r="E157" s="9">
        <f t="shared" si="10"/>
        <v>1.6923008403361346</v>
      </c>
      <c r="F157" s="39">
        <v>396706436</v>
      </c>
      <c r="G157" s="7">
        <v>978.63800000000003</v>
      </c>
      <c r="H157" s="10">
        <f t="shared" si="11"/>
        <v>405365.86153409124</v>
      </c>
      <c r="I157" s="6">
        <v>1</v>
      </c>
      <c r="J157" s="8">
        <v>81</v>
      </c>
      <c r="K157" s="7">
        <f t="shared" si="12"/>
        <v>137.07636806722689</v>
      </c>
      <c r="L157" s="7">
        <f t="shared" si="13"/>
        <v>841.56163193277314</v>
      </c>
      <c r="M157" s="10">
        <f t="shared" si="14"/>
        <v>471393.20632869616</v>
      </c>
      <c r="N157" s="6">
        <v>1</v>
      </c>
      <c r="O157" s="4"/>
    </row>
    <row r="158" spans="1:15" s="3" customFormat="1" ht="14.5" x14ac:dyDescent="0.35">
      <c r="A158" s="5">
        <v>103902</v>
      </c>
      <c r="B158" s="6" t="s">
        <v>132</v>
      </c>
      <c r="C158" s="7">
        <v>425.416</v>
      </c>
      <c r="D158" s="8">
        <v>231</v>
      </c>
      <c r="E158" s="9">
        <f t="shared" si="10"/>
        <v>1.8416277056277057</v>
      </c>
      <c r="F158" s="39">
        <v>158982522</v>
      </c>
      <c r="G158" s="7">
        <v>436.52100000000002</v>
      </c>
      <c r="H158" s="10">
        <f t="shared" si="11"/>
        <v>364203.6053248297</v>
      </c>
      <c r="I158" s="6">
        <v>1</v>
      </c>
      <c r="J158" s="8">
        <v>78</v>
      </c>
      <c r="K158" s="7">
        <f t="shared" si="12"/>
        <v>143.64696103896105</v>
      </c>
      <c r="L158" s="7">
        <f t="shared" si="13"/>
        <v>292.87403896103899</v>
      </c>
      <c r="M158" s="10">
        <f t="shared" si="14"/>
        <v>542835.82991509</v>
      </c>
      <c r="N158" s="6">
        <v>1</v>
      </c>
      <c r="O158" s="4"/>
    </row>
    <row r="159" spans="1:15" s="3" customFormat="1" ht="14.5" x14ac:dyDescent="0.35">
      <c r="A159" s="5">
        <v>250902</v>
      </c>
      <c r="B159" s="6" t="s">
        <v>324</v>
      </c>
      <c r="C159" s="7">
        <v>1061.432</v>
      </c>
      <c r="D159" s="8">
        <v>717</v>
      </c>
      <c r="E159" s="9">
        <f t="shared" si="10"/>
        <v>1.4803793584379359</v>
      </c>
      <c r="F159" s="39">
        <v>574845388</v>
      </c>
      <c r="G159" s="7">
        <v>1078.502</v>
      </c>
      <c r="H159" s="10">
        <f t="shared" si="11"/>
        <v>533003.54380427673</v>
      </c>
      <c r="I159" s="6">
        <v>1</v>
      </c>
      <c r="J159" s="8">
        <v>65</v>
      </c>
      <c r="K159" s="7">
        <f t="shared" si="12"/>
        <v>96.224658298465826</v>
      </c>
      <c r="L159" s="7">
        <f t="shared" si="13"/>
        <v>982.27734170153417</v>
      </c>
      <c r="M159" s="10">
        <f t="shared" si="14"/>
        <v>585216.98872156953</v>
      </c>
      <c r="N159" s="6">
        <v>1</v>
      </c>
      <c r="O159" s="4"/>
    </row>
    <row r="160" spans="1:15" s="3" customFormat="1" ht="14.5" x14ac:dyDescent="0.35">
      <c r="A160" s="5">
        <v>201902</v>
      </c>
      <c r="B160" s="6" t="s">
        <v>266</v>
      </c>
      <c r="C160" s="7">
        <v>4327.277</v>
      </c>
      <c r="D160" s="8">
        <v>3413</v>
      </c>
      <c r="E160" s="9">
        <f t="shared" si="10"/>
        <v>1.2678807500732494</v>
      </c>
      <c r="F160" s="39">
        <v>1475065219</v>
      </c>
      <c r="G160" s="7">
        <v>4406.6040000000003</v>
      </c>
      <c r="H160" s="10">
        <f t="shared" si="11"/>
        <v>334739.68139637687</v>
      </c>
      <c r="I160" s="6">
        <v>1</v>
      </c>
      <c r="J160" s="8">
        <v>128</v>
      </c>
      <c r="K160" s="7">
        <f t="shared" si="12"/>
        <v>162.28873600937592</v>
      </c>
      <c r="L160" s="7">
        <f t="shared" si="13"/>
        <v>4244.3152639906248</v>
      </c>
      <c r="M160" s="10">
        <f t="shared" si="14"/>
        <v>347539.03215311631</v>
      </c>
      <c r="N160" s="6">
        <v>1</v>
      </c>
      <c r="O160" s="4"/>
    </row>
    <row r="161" spans="1:15" s="3" customFormat="1" ht="14.5" x14ac:dyDescent="0.35">
      <c r="A161" s="5">
        <v>208901</v>
      </c>
      <c r="B161" s="6" t="s">
        <v>272</v>
      </c>
      <c r="C161" s="7">
        <v>378.238</v>
      </c>
      <c r="D161" s="8">
        <v>236</v>
      </c>
      <c r="E161" s="9">
        <f t="shared" si="10"/>
        <v>1.6027033898305085</v>
      </c>
      <c r="F161" s="39">
        <v>144162448</v>
      </c>
      <c r="G161" s="7">
        <v>375.22</v>
      </c>
      <c r="H161" s="10">
        <f t="shared" si="11"/>
        <v>384207.79276157985</v>
      </c>
      <c r="I161" s="6">
        <v>1</v>
      </c>
      <c r="J161" s="8">
        <v>82</v>
      </c>
      <c r="K161" s="7">
        <f t="shared" si="12"/>
        <v>131.4216779661017</v>
      </c>
      <c r="L161" s="7">
        <f t="shared" si="13"/>
        <v>243.79832203389833</v>
      </c>
      <c r="M161" s="10">
        <f t="shared" si="14"/>
        <v>591318.45862317004</v>
      </c>
      <c r="N161" s="6">
        <v>1</v>
      </c>
      <c r="O161" s="4"/>
    </row>
    <row r="162" spans="1:15" s="3" customFormat="1" ht="14.5" x14ac:dyDescent="0.35">
      <c r="A162" s="5">
        <v>148903</v>
      </c>
      <c r="B162" s="6" t="s">
        <v>195</v>
      </c>
      <c r="C162" s="7">
        <v>244.822</v>
      </c>
      <c r="D162" s="8">
        <v>131</v>
      </c>
      <c r="E162" s="9">
        <f t="shared" si="10"/>
        <v>1.8688702290076336</v>
      </c>
      <c r="F162" s="39">
        <v>204090771</v>
      </c>
      <c r="G162" s="7">
        <v>247.31100000000001</v>
      </c>
      <c r="H162" s="10">
        <f t="shared" si="11"/>
        <v>825239.35854046117</v>
      </c>
      <c r="I162" s="6">
        <v>1</v>
      </c>
      <c r="J162" s="8">
        <v>17</v>
      </c>
      <c r="K162" s="7">
        <f t="shared" si="12"/>
        <v>31.77079389312977</v>
      </c>
      <c r="L162" s="7">
        <f t="shared" si="13"/>
        <v>215.54020610687024</v>
      </c>
      <c r="M162" s="10">
        <f t="shared" si="14"/>
        <v>946880.28134670458</v>
      </c>
      <c r="N162" s="6">
        <v>1</v>
      </c>
      <c r="O162" s="4"/>
    </row>
    <row r="163" spans="1:15" s="3" customFormat="1" ht="14.5" x14ac:dyDescent="0.35">
      <c r="A163" s="5">
        <v>84903</v>
      </c>
      <c r="B163" s="6" t="s">
        <v>98</v>
      </c>
      <c r="C163" s="7">
        <v>249.75200000000001</v>
      </c>
      <c r="D163" s="8">
        <v>150</v>
      </c>
      <c r="E163" s="9">
        <f t="shared" si="10"/>
        <v>1.6650133333333335</v>
      </c>
      <c r="F163" s="39">
        <v>95859736</v>
      </c>
      <c r="G163" s="7">
        <v>267.95699999999999</v>
      </c>
      <c r="H163" s="10">
        <f t="shared" si="11"/>
        <v>357742.98114996066</v>
      </c>
      <c r="I163" s="6">
        <v>1</v>
      </c>
      <c r="J163" s="8">
        <v>64</v>
      </c>
      <c r="K163" s="7">
        <f t="shared" si="12"/>
        <v>106.56085333333334</v>
      </c>
      <c r="L163" s="7">
        <f t="shared" si="13"/>
        <v>161.39614666666665</v>
      </c>
      <c r="M163" s="10">
        <f t="shared" si="14"/>
        <v>593940.67318087979</v>
      </c>
      <c r="N163" s="6">
        <v>1</v>
      </c>
      <c r="O163" s="4"/>
    </row>
    <row r="164" spans="1:15" s="3" customFormat="1" ht="14.5" x14ac:dyDescent="0.35">
      <c r="A164" s="5">
        <v>177905</v>
      </c>
      <c r="B164" s="6" t="s">
        <v>230</v>
      </c>
      <c r="C164" s="7">
        <v>339.40200000000004</v>
      </c>
      <c r="D164" s="8">
        <v>221</v>
      </c>
      <c r="E164" s="9">
        <f t="shared" si="10"/>
        <v>1.5357556561085974</v>
      </c>
      <c r="F164" s="39">
        <v>248547366</v>
      </c>
      <c r="G164" s="7">
        <v>338.43299999999999</v>
      </c>
      <c r="H164" s="10">
        <f t="shared" si="11"/>
        <v>734406.41426811216</v>
      </c>
      <c r="I164" s="6">
        <v>1</v>
      </c>
      <c r="J164" s="8">
        <v>149</v>
      </c>
      <c r="K164" s="7">
        <f t="shared" si="12"/>
        <v>228.82759276018101</v>
      </c>
      <c r="L164" s="7">
        <f t="shared" si="13"/>
        <v>109.60540723981899</v>
      </c>
      <c r="M164" s="10">
        <f t="shared" si="14"/>
        <v>2267656.0605826043</v>
      </c>
      <c r="N164" s="6">
        <v>1</v>
      </c>
      <c r="O164" s="4"/>
    </row>
    <row r="165" spans="1:15" s="3" customFormat="1" ht="14.5" x14ac:dyDescent="0.35">
      <c r="A165" s="5">
        <v>57911</v>
      </c>
      <c r="B165" s="6" t="s">
        <v>58</v>
      </c>
      <c r="C165" s="7">
        <v>7672.1120000000001</v>
      </c>
      <c r="D165" s="8">
        <v>7001</v>
      </c>
      <c r="E165" s="9">
        <f t="shared" si="10"/>
        <v>1.0958594486501929</v>
      </c>
      <c r="F165" s="39">
        <v>14282620591</v>
      </c>
      <c r="G165" s="7">
        <v>7878.7910000000002</v>
      </c>
      <c r="H165" s="10">
        <f t="shared" si="11"/>
        <v>1812793.4337895242</v>
      </c>
      <c r="I165" s="6">
        <v>1</v>
      </c>
      <c r="J165" s="8">
        <v>0</v>
      </c>
      <c r="K165" s="7">
        <f t="shared" si="12"/>
        <v>0</v>
      </c>
      <c r="L165" s="7">
        <f t="shared" si="13"/>
        <v>7878.7910000000002</v>
      </c>
      <c r="M165" s="10">
        <f t="shared" si="14"/>
        <v>1812793.4337895242</v>
      </c>
      <c r="N165" s="6">
        <v>1</v>
      </c>
      <c r="O165" s="4"/>
    </row>
    <row r="166" spans="1:15" s="3" customFormat="1" ht="14.5" x14ac:dyDescent="0.35">
      <c r="A166" s="5">
        <v>188903</v>
      </c>
      <c r="B166" s="6" t="s">
        <v>58</v>
      </c>
      <c r="C166" s="7">
        <v>1337.5130000000001</v>
      </c>
      <c r="D166" s="8">
        <v>905</v>
      </c>
      <c r="E166" s="9">
        <f t="shared" si="10"/>
        <v>1.477914917127072</v>
      </c>
      <c r="F166" s="39">
        <v>1095602379</v>
      </c>
      <c r="G166" s="7">
        <v>1284.7540000000001</v>
      </c>
      <c r="H166" s="10">
        <f t="shared" si="11"/>
        <v>852772.10968014097</v>
      </c>
      <c r="I166" s="6">
        <v>1</v>
      </c>
      <c r="J166" s="8">
        <v>301</v>
      </c>
      <c r="K166" s="7">
        <f t="shared" si="12"/>
        <v>444.85239005524869</v>
      </c>
      <c r="L166" s="7">
        <f t="shared" si="13"/>
        <v>839.9016099447515</v>
      </c>
      <c r="M166" s="10">
        <f t="shared" si="14"/>
        <v>1304441.3369704916</v>
      </c>
      <c r="N166" s="6">
        <v>1</v>
      </c>
      <c r="O166" s="4"/>
    </row>
    <row r="167" spans="1:15" s="3" customFormat="1" ht="14.5" x14ac:dyDescent="0.35">
      <c r="A167" s="5">
        <v>101912</v>
      </c>
      <c r="B167" s="6" t="s">
        <v>123</v>
      </c>
      <c r="C167" s="7">
        <v>268114.326</v>
      </c>
      <c r="D167" s="8">
        <v>215004</v>
      </c>
      <c r="E167" s="9">
        <f t="shared" si="10"/>
        <v>1.2470201763688118</v>
      </c>
      <c r="F167" s="39">
        <v>161219556427</v>
      </c>
      <c r="G167" s="7">
        <v>269568.31300000002</v>
      </c>
      <c r="H167" s="10">
        <f t="shared" si="11"/>
        <v>598065.68002300768</v>
      </c>
      <c r="I167" s="6">
        <v>1</v>
      </c>
      <c r="J167" s="8">
        <v>2672</v>
      </c>
      <c r="K167" s="7">
        <f t="shared" si="12"/>
        <v>3332.0379112574651</v>
      </c>
      <c r="L167" s="7">
        <f t="shared" si="13"/>
        <v>266236.27508874255</v>
      </c>
      <c r="M167" s="10">
        <f t="shared" si="14"/>
        <v>605550.67626776965</v>
      </c>
      <c r="N167" s="6">
        <v>1</v>
      </c>
      <c r="O167" s="4"/>
    </row>
    <row r="168" spans="1:15" s="3" customFormat="1" ht="14.5" x14ac:dyDescent="0.35">
      <c r="A168" s="5">
        <v>72908</v>
      </c>
      <c r="B168" s="6" t="s">
        <v>81</v>
      </c>
      <c r="C168" s="7">
        <v>313.84200000000004</v>
      </c>
      <c r="D168" s="8">
        <v>207</v>
      </c>
      <c r="E168" s="9">
        <f t="shared" si="10"/>
        <v>1.516144927536232</v>
      </c>
      <c r="F168" s="39">
        <v>133939652</v>
      </c>
      <c r="G168" s="7">
        <v>316.995</v>
      </c>
      <c r="H168" s="10">
        <f t="shared" si="11"/>
        <v>422529.22601302859</v>
      </c>
      <c r="I168" s="6">
        <v>1</v>
      </c>
      <c r="J168" s="8">
        <v>50</v>
      </c>
      <c r="K168" s="7">
        <f t="shared" si="12"/>
        <v>75.807246376811605</v>
      </c>
      <c r="L168" s="7">
        <f t="shared" si="13"/>
        <v>241.1877536231884</v>
      </c>
      <c r="M168" s="10">
        <f t="shared" si="14"/>
        <v>555333.55233805161</v>
      </c>
      <c r="N168" s="6">
        <v>1</v>
      </c>
      <c r="O168" s="4"/>
    </row>
    <row r="169" spans="1:15" s="3" customFormat="1" ht="14.5" x14ac:dyDescent="0.35">
      <c r="A169" s="5">
        <v>133902</v>
      </c>
      <c r="B169" s="6" t="s">
        <v>170</v>
      </c>
      <c r="C169" s="7">
        <v>260.47800000000001</v>
      </c>
      <c r="D169" s="8">
        <v>161</v>
      </c>
      <c r="E169" s="9">
        <f t="shared" si="10"/>
        <v>1.6178757763975156</v>
      </c>
      <c r="F169" s="39">
        <v>357861183</v>
      </c>
      <c r="G169" s="7">
        <v>237.96600000000001</v>
      </c>
      <c r="H169" s="10">
        <f t="shared" si="11"/>
        <v>1503833.2492877133</v>
      </c>
      <c r="I169" s="6">
        <v>1</v>
      </c>
      <c r="J169" s="8">
        <v>62</v>
      </c>
      <c r="K169" s="7">
        <f t="shared" si="12"/>
        <v>100.30829813664596</v>
      </c>
      <c r="L169" s="7">
        <f t="shared" si="13"/>
        <v>137.65770186335405</v>
      </c>
      <c r="M169" s="10">
        <f t="shared" si="14"/>
        <v>2599645.1935194372</v>
      </c>
      <c r="N169" s="6">
        <v>1</v>
      </c>
      <c r="O169" s="4"/>
    </row>
    <row r="170" spans="1:15" s="3" customFormat="1" ht="14.5" x14ac:dyDescent="0.35">
      <c r="A170" s="5">
        <v>220916</v>
      </c>
      <c r="B170" s="6" t="s">
        <v>344</v>
      </c>
      <c r="C170" s="7">
        <v>28136.724000000002</v>
      </c>
      <c r="D170" s="8">
        <v>22970</v>
      </c>
      <c r="E170" s="9">
        <f t="shared" si="10"/>
        <v>1.2249335655202438</v>
      </c>
      <c r="F170" s="39">
        <v>10825509581</v>
      </c>
      <c r="G170" s="7">
        <v>29109.497000000003</v>
      </c>
      <c r="H170" s="10">
        <f t="shared" si="11"/>
        <v>371889.26971153088</v>
      </c>
      <c r="I170" s="6">
        <v>1</v>
      </c>
      <c r="J170" s="8">
        <v>290</v>
      </c>
      <c r="K170" s="7">
        <f t="shared" si="12"/>
        <v>355.23073400087071</v>
      </c>
      <c r="L170" s="7">
        <f t="shared" si="13"/>
        <v>28754.266265999133</v>
      </c>
      <c r="M170" s="10">
        <f t="shared" si="14"/>
        <v>376483.5965854837</v>
      </c>
      <c r="N170" s="6">
        <v>1</v>
      </c>
      <c r="O170" s="4"/>
    </row>
    <row r="171" spans="1:15" s="3" customFormat="1" ht="14.5" x14ac:dyDescent="0.35">
      <c r="A171" s="5">
        <v>120905</v>
      </c>
      <c r="B171" s="6" t="s">
        <v>152</v>
      </c>
      <c r="C171" s="7">
        <v>1722.2940000000001</v>
      </c>
      <c r="D171" s="8">
        <v>1200</v>
      </c>
      <c r="E171" s="9">
        <f t="shared" si="10"/>
        <v>1.4352450000000001</v>
      </c>
      <c r="F171" s="39">
        <v>695980605</v>
      </c>
      <c r="G171" s="7">
        <v>1741.682</v>
      </c>
      <c r="H171" s="10">
        <f t="shared" si="11"/>
        <v>399602.57096301159</v>
      </c>
      <c r="I171" s="6">
        <v>1</v>
      </c>
      <c r="J171" s="8">
        <v>174</v>
      </c>
      <c r="K171" s="7">
        <f t="shared" si="12"/>
        <v>249.73263000000003</v>
      </c>
      <c r="L171" s="7">
        <f t="shared" si="13"/>
        <v>1491.94937</v>
      </c>
      <c r="M171" s="10">
        <f t="shared" si="14"/>
        <v>466490.76637231995</v>
      </c>
      <c r="N171" s="6">
        <v>1</v>
      </c>
      <c r="O171" s="4"/>
    </row>
    <row r="172" spans="1:15" s="3" customFormat="1" ht="14.5" x14ac:dyDescent="0.35">
      <c r="A172" s="5">
        <v>205903</v>
      </c>
      <c r="B172" s="6" t="s">
        <v>271</v>
      </c>
      <c r="C172" s="7">
        <v>2815.8</v>
      </c>
      <c r="D172" s="8">
        <v>2175</v>
      </c>
      <c r="E172" s="9">
        <f t="shared" si="10"/>
        <v>1.2946206896551724</v>
      </c>
      <c r="F172" s="39">
        <v>2499821252</v>
      </c>
      <c r="G172" s="7">
        <v>2951.1469999999999</v>
      </c>
      <c r="H172" s="10">
        <f t="shared" si="11"/>
        <v>847067.68317538907</v>
      </c>
      <c r="I172" s="6">
        <v>1</v>
      </c>
      <c r="J172" s="8">
        <v>74</v>
      </c>
      <c r="K172" s="7">
        <f t="shared" si="12"/>
        <v>95.801931034482763</v>
      </c>
      <c r="L172" s="7">
        <f t="shared" si="13"/>
        <v>2855.3450689655174</v>
      </c>
      <c r="M172" s="10">
        <f t="shared" si="14"/>
        <v>875488.31809168251</v>
      </c>
      <c r="N172" s="6">
        <v>1</v>
      </c>
      <c r="O172" s="4"/>
    </row>
    <row r="173" spans="1:15" s="3" customFormat="1" ht="14.5" x14ac:dyDescent="0.35">
      <c r="A173" s="5">
        <v>93903</v>
      </c>
      <c r="B173" s="6" t="s">
        <v>114</v>
      </c>
      <c r="C173" s="7">
        <v>683.50400000000002</v>
      </c>
      <c r="D173" s="8">
        <v>448</v>
      </c>
      <c r="E173" s="9">
        <f t="shared" si="10"/>
        <v>1.5256785714285714</v>
      </c>
      <c r="F173" s="39">
        <v>263809729</v>
      </c>
      <c r="G173" s="7">
        <v>685.95900000000006</v>
      </c>
      <c r="H173" s="10">
        <f t="shared" si="11"/>
        <v>384585.27258917806</v>
      </c>
      <c r="I173" s="6">
        <v>1</v>
      </c>
      <c r="J173" s="8">
        <v>54</v>
      </c>
      <c r="K173" s="7">
        <f t="shared" si="12"/>
        <v>82.38664285714286</v>
      </c>
      <c r="L173" s="7">
        <f t="shared" si="13"/>
        <v>603.57235714285719</v>
      </c>
      <c r="M173" s="10">
        <f t="shared" si="14"/>
        <v>437080.53537905798</v>
      </c>
      <c r="N173" s="6">
        <v>1</v>
      </c>
      <c r="O173" s="4"/>
    </row>
    <row r="174" spans="1:15" s="3" customFormat="1" ht="14.5" x14ac:dyDescent="0.35">
      <c r="A174" s="5">
        <v>186903</v>
      </c>
      <c r="B174" s="6" t="s">
        <v>251</v>
      </c>
      <c r="C174" s="7">
        <v>922.14600000000007</v>
      </c>
      <c r="D174" s="8">
        <v>515</v>
      </c>
      <c r="E174" s="9">
        <f t="shared" si="10"/>
        <v>1.7905747572815536</v>
      </c>
      <c r="F174" s="39">
        <v>883073642</v>
      </c>
      <c r="G174" s="7">
        <v>1025.5119999999999</v>
      </c>
      <c r="H174" s="10">
        <f t="shared" si="11"/>
        <v>861105.12797509937</v>
      </c>
      <c r="I174" s="6">
        <v>1</v>
      </c>
      <c r="J174" s="8">
        <v>80</v>
      </c>
      <c r="K174" s="7">
        <f t="shared" si="12"/>
        <v>143.24598058252428</v>
      </c>
      <c r="L174" s="7">
        <f t="shared" si="13"/>
        <v>882.26601941747572</v>
      </c>
      <c r="M174" s="10">
        <f t="shared" si="14"/>
        <v>1000915.3957703795</v>
      </c>
      <c r="N174" s="6">
        <v>1</v>
      </c>
      <c r="O174" s="4"/>
    </row>
    <row r="175" spans="1:15" s="3" customFormat="1" ht="14.5" x14ac:dyDescent="0.35">
      <c r="A175" s="5">
        <v>18906</v>
      </c>
      <c r="B175" s="6" t="s">
        <v>15</v>
      </c>
      <c r="C175" s="7">
        <v>252.56200000000001</v>
      </c>
      <c r="D175" s="8">
        <v>139</v>
      </c>
      <c r="E175" s="9">
        <f t="shared" si="10"/>
        <v>1.8169928057553957</v>
      </c>
      <c r="F175" s="39">
        <v>118007651</v>
      </c>
      <c r="G175" s="7">
        <v>251.85600000000002</v>
      </c>
      <c r="H175" s="10">
        <f t="shared" si="11"/>
        <v>468552.07340702618</v>
      </c>
      <c r="I175" s="6">
        <v>1</v>
      </c>
      <c r="J175" s="8">
        <v>18</v>
      </c>
      <c r="K175" s="7">
        <f t="shared" si="12"/>
        <v>32.705870503597126</v>
      </c>
      <c r="L175" s="7">
        <f t="shared" si="13"/>
        <v>219.15012949640288</v>
      </c>
      <c r="M175" s="10">
        <f t="shared" si="14"/>
        <v>538478.58210796525</v>
      </c>
      <c r="N175" s="6">
        <v>1</v>
      </c>
      <c r="O175" s="4"/>
    </row>
    <row r="176" spans="1:15" s="3" customFormat="1" ht="14.5" x14ac:dyDescent="0.35">
      <c r="A176" s="5">
        <v>118902</v>
      </c>
      <c r="B176" s="6" t="s">
        <v>148</v>
      </c>
      <c r="C176" s="7">
        <v>485.81300000000005</v>
      </c>
      <c r="D176" s="8">
        <v>259</v>
      </c>
      <c r="E176" s="9">
        <f t="shared" si="10"/>
        <v>1.8757258687258689</v>
      </c>
      <c r="F176" s="39">
        <v>1002661923</v>
      </c>
      <c r="G176" s="7">
        <v>574.27700000000004</v>
      </c>
      <c r="H176" s="10">
        <f t="shared" si="11"/>
        <v>1745955.2149920682</v>
      </c>
      <c r="I176" s="6">
        <v>1</v>
      </c>
      <c r="J176" s="8">
        <v>25</v>
      </c>
      <c r="K176" s="7">
        <f t="shared" si="12"/>
        <v>46.893146718146724</v>
      </c>
      <c r="L176" s="7">
        <f t="shared" si="13"/>
        <v>527.38385328185336</v>
      </c>
      <c r="M176" s="10">
        <f t="shared" si="14"/>
        <v>1901199.5091630926</v>
      </c>
      <c r="N176" s="6">
        <v>1</v>
      </c>
      <c r="O176" s="4"/>
    </row>
    <row r="177" spans="1:15" s="3" customFormat="1" ht="14.5" x14ac:dyDescent="0.35">
      <c r="A177" s="5">
        <v>119902</v>
      </c>
      <c r="B177" s="6" t="s">
        <v>150</v>
      </c>
      <c r="C177" s="7">
        <v>1539.2830000000001</v>
      </c>
      <c r="D177" s="8">
        <v>1001</v>
      </c>
      <c r="E177" s="9">
        <f t="shared" si="10"/>
        <v>1.5377452547452548</v>
      </c>
      <c r="F177" s="39">
        <v>839294094</v>
      </c>
      <c r="G177" s="7">
        <v>1549.597</v>
      </c>
      <c r="H177" s="10">
        <f t="shared" si="11"/>
        <v>541620.88207450067</v>
      </c>
      <c r="I177" s="6">
        <v>1</v>
      </c>
      <c r="J177" s="8">
        <v>45</v>
      </c>
      <c r="K177" s="7">
        <f t="shared" si="12"/>
        <v>69.19853646353647</v>
      </c>
      <c r="L177" s="7">
        <f t="shared" si="13"/>
        <v>1480.3984635364636</v>
      </c>
      <c r="M177" s="10">
        <f t="shared" si="14"/>
        <v>566937.96614395594</v>
      </c>
      <c r="N177" s="6">
        <v>1</v>
      </c>
      <c r="O177" s="4"/>
    </row>
    <row r="178" spans="1:15" s="3" customFormat="1" ht="14.5" x14ac:dyDescent="0.35">
      <c r="A178" s="5">
        <v>246907</v>
      </c>
      <c r="B178" s="6" t="s">
        <v>313</v>
      </c>
      <c r="C178" s="7">
        <v>1975.9060000000002</v>
      </c>
      <c r="D178" s="8">
        <v>1475</v>
      </c>
      <c r="E178" s="9">
        <f t="shared" si="10"/>
        <v>1.3395972881355933</v>
      </c>
      <c r="F178" s="39">
        <v>944114945</v>
      </c>
      <c r="G178" s="7">
        <v>2217.2240000000002</v>
      </c>
      <c r="H178" s="10">
        <f t="shared" si="11"/>
        <v>425809.45587816113</v>
      </c>
      <c r="I178" s="6">
        <v>1</v>
      </c>
      <c r="J178" s="8">
        <v>58</v>
      </c>
      <c r="K178" s="7">
        <f t="shared" si="12"/>
        <v>77.696642711864413</v>
      </c>
      <c r="L178" s="7">
        <f t="shared" si="13"/>
        <v>2139.5273572881356</v>
      </c>
      <c r="M178" s="10">
        <f t="shared" si="14"/>
        <v>441272.66790206957</v>
      </c>
      <c r="N178" s="6">
        <v>1</v>
      </c>
      <c r="O178" s="4"/>
    </row>
    <row r="179" spans="1:15" s="3" customFormat="1" ht="14.5" x14ac:dyDescent="0.35">
      <c r="A179" s="5">
        <v>132902</v>
      </c>
      <c r="B179" s="6" t="s">
        <v>169</v>
      </c>
      <c r="C179" s="7">
        <v>272.62799999999999</v>
      </c>
      <c r="D179" s="8">
        <v>123</v>
      </c>
      <c r="E179" s="9">
        <f t="shared" si="10"/>
        <v>2.2164878048780485</v>
      </c>
      <c r="F179" s="39">
        <v>327780416</v>
      </c>
      <c r="G179" s="7">
        <v>264.75900000000001</v>
      </c>
      <c r="H179" s="10">
        <f t="shared" si="11"/>
        <v>1238033.1395722146</v>
      </c>
      <c r="I179" s="6">
        <v>1</v>
      </c>
      <c r="J179" s="8">
        <v>5</v>
      </c>
      <c r="K179" s="7">
        <f t="shared" si="12"/>
        <v>11.082439024390244</v>
      </c>
      <c r="L179" s="7">
        <f t="shared" si="13"/>
        <v>253.67656097560976</v>
      </c>
      <c r="M179" s="10">
        <f t="shared" si="14"/>
        <v>1292119.4403589976</v>
      </c>
      <c r="N179" s="6">
        <v>1</v>
      </c>
      <c r="O179" s="4"/>
    </row>
    <row r="180" spans="1:15" s="3" customFormat="1" ht="14.5" x14ac:dyDescent="0.35">
      <c r="A180" s="5">
        <v>16901</v>
      </c>
      <c r="B180" s="6" t="s">
        <v>11</v>
      </c>
      <c r="C180" s="7">
        <v>1149.6030000000001</v>
      </c>
      <c r="D180" s="8">
        <v>689</v>
      </c>
      <c r="E180" s="9">
        <f t="shared" si="10"/>
        <v>1.6685094339622641</v>
      </c>
      <c r="F180" s="39">
        <v>703856192</v>
      </c>
      <c r="G180" s="7">
        <v>1138.182</v>
      </c>
      <c r="H180" s="10">
        <f t="shared" si="11"/>
        <v>618403.90376934444</v>
      </c>
      <c r="I180" s="6">
        <v>1</v>
      </c>
      <c r="J180" s="8">
        <v>10</v>
      </c>
      <c r="K180" s="7">
        <f t="shared" si="12"/>
        <v>16.685094339622641</v>
      </c>
      <c r="L180" s="7">
        <f t="shared" si="13"/>
        <v>1121.4969056603775</v>
      </c>
      <c r="M180" s="10">
        <f t="shared" si="14"/>
        <v>627604.22115078801</v>
      </c>
      <c r="N180" s="6">
        <v>1</v>
      </c>
      <c r="O180" s="4"/>
    </row>
    <row r="181" spans="1:15" s="3" customFormat="1" ht="14.5" x14ac:dyDescent="0.35">
      <c r="A181" s="5">
        <v>7902</v>
      </c>
      <c r="B181" s="6" t="s">
        <v>340</v>
      </c>
      <c r="C181" s="7">
        <v>2050.2600000000002</v>
      </c>
      <c r="D181" s="8">
        <v>1575</v>
      </c>
      <c r="E181" s="9">
        <f t="shared" si="10"/>
        <v>1.301752380952381</v>
      </c>
      <c r="F181" s="39">
        <v>751047918</v>
      </c>
      <c r="G181" s="7">
        <v>2100.2180000000003</v>
      </c>
      <c r="H181" s="10">
        <f t="shared" si="11"/>
        <v>357604.74293620943</v>
      </c>
      <c r="I181" s="6">
        <v>1</v>
      </c>
      <c r="J181" s="8">
        <v>320</v>
      </c>
      <c r="K181" s="7">
        <f t="shared" si="12"/>
        <v>416.56076190476193</v>
      </c>
      <c r="L181" s="7">
        <f t="shared" si="13"/>
        <v>1683.6572380952384</v>
      </c>
      <c r="M181" s="10">
        <f t="shared" si="14"/>
        <v>446081.24563980638</v>
      </c>
      <c r="N181" s="6">
        <v>1</v>
      </c>
      <c r="O181" s="4"/>
    </row>
    <row r="182" spans="1:15" s="3" customFormat="1" ht="14.5" x14ac:dyDescent="0.35">
      <c r="A182" s="5">
        <v>134901</v>
      </c>
      <c r="B182" s="6" t="s">
        <v>375</v>
      </c>
      <c r="C182" s="7">
        <v>1103.076</v>
      </c>
      <c r="D182" s="8">
        <v>631</v>
      </c>
      <c r="E182" s="9">
        <f t="shared" si="10"/>
        <v>1.7481394611727417</v>
      </c>
      <c r="F182" s="39">
        <v>377677150</v>
      </c>
      <c r="G182" s="7">
        <v>1107.866</v>
      </c>
      <c r="H182" s="10">
        <f t="shared" si="11"/>
        <v>340905.08238360955</v>
      </c>
      <c r="I182" s="6">
        <v>1</v>
      </c>
      <c r="J182" s="8">
        <v>0</v>
      </c>
      <c r="K182" s="7">
        <f t="shared" si="12"/>
        <v>0</v>
      </c>
      <c r="L182" s="7">
        <f t="shared" si="13"/>
        <v>1107.866</v>
      </c>
      <c r="M182" s="10">
        <f t="shared" si="14"/>
        <v>340905.08238360955</v>
      </c>
      <c r="N182" s="6">
        <v>1</v>
      </c>
      <c r="O182" s="4"/>
    </row>
    <row r="183" spans="1:15" s="3" customFormat="1" ht="14.5" x14ac:dyDescent="0.35">
      <c r="A183" s="5">
        <v>102901</v>
      </c>
      <c r="B183" s="6" t="s">
        <v>128</v>
      </c>
      <c r="C183" s="7">
        <v>216.02</v>
      </c>
      <c r="D183" s="8">
        <v>138</v>
      </c>
      <c r="E183" s="9">
        <f t="shared" si="10"/>
        <v>1.5653623188405799</v>
      </c>
      <c r="F183" s="39">
        <v>189934245</v>
      </c>
      <c r="G183" s="7">
        <v>221.35</v>
      </c>
      <c r="H183" s="10">
        <f t="shared" si="11"/>
        <v>858072.03523831035</v>
      </c>
      <c r="I183" s="6">
        <v>1</v>
      </c>
      <c r="J183" s="8">
        <v>0</v>
      </c>
      <c r="K183" s="7">
        <f t="shared" si="12"/>
        <v>0</v>
      </c>
      <c r="L183" s="7">
        <f t="shared" si="13"/>
        <v>221.35</v>
      </c>
      <c r="M183" s="10">
        <f t="shared" si="14"/>
        <v>858072.03523831035</v>
      </c>
      <c r="N183" s="6">
        <v>1</v>
      </c>
      <c r="O183" s="4"/>
    </row>
    <row r="184" spans="1:15" s="3" customFormat="1" ht="14.5" x14ac:dyDescent="0.35">
      <c r="A184" s="5">
        <v>128901</v>
      </c>
      <c r="B184" s="6" t="s">
        <v>162</v>
      </c>
      <c r="C184" s="7">
        <v>1627.7240000000002</v>
      </c>
      <c r="D184" s="8">
        <v>1071</v>
      </c>
      <c r="E184" s="9">
        <f t="shared" si="10"/>
        <v>1.5198169934640524</v>
      </c>
      <c r="F184" s="39">
        <v>3275561222</v>
      </c>
      <c r="G184" s="7">
        <v>1606.415</v>
      </c>
      <c r="H184" s="10">
        <f t="shared" si="11"/>
        <v>2039050.4458685957</v>
      </c>
      <c r="I184" s="6">
        <v>1</v>
      </c>
      <c r="J184" s="8">
        <v>112</v>
      </c>
      <c r="K184" s="7">
        <f t="shared" si="12"/>
        <v>170.21950326797386</v>
      </c>
      <c r="L184" s="7">
        <f t="shared" si="13"/>
        <v>1436.1954967320262</v>
      </c>
      <c r="M184" s="10">
        <f t="shared" si="14"/>
        <v>2280720.9947763635</v>
      </c>
      <c r="N184" s="6">
        <v>1</v>
      </c>
      <c r="O184" s="4"/>
    </row>
    <row r="185" spans="1:15" s="3" customFormat="1" ht="14.5" x14ac:dyDescent="0.35">
      <c r="A185" s="5">
        <v>101914</v>
      </c>
      <c r="B185" s="6" t="s">
        <v>371</v>
      </c>
      <c r="C185" s="7">
        <v>89785.165999999997</v>
      </c>
      <c r="D185" s="8">
        <v>75230</v>
      </c>
      <c r="E185" s="9">
        <f t="shared" si="10"/>
        <v>1.1934755549647746</v>
      </c>
      <c r="F185" s="39">
        <v>35779543377</v>
      </c>
      <c r="G185" s="7">
        <v>93851.714999999997</v>
      </c>
      <c r="H185" s="10">
        <f t="shared" si="11"/>
        <v>381234.83813801379</v>
      </c>
      <c r="I185" s="6">
        <v>1</v>
      </c>
      <c r="J185" s="8">
        <v>7</v>
      </c>
      <c r="K185" s="7">
        <f t="shared" si="12"/>
        <v>8.3543288847534232</v>
      </c>
      <c r="L185" s="7">
        <f t="shared" si="13"/>
        <v>93843.360671115239</v>
      </c>
      <c r="M185" s="10">
        <f t="shared" si="14"/>
        <v>381268.77725951752</v>
      </c>
      <c r="N185" s="6">
        <v>1</v>
      </c>
      <c r="O185" s="4"/>
    </row>
    <row r="186" spans="1:15" s="3" customFormat="1" ht="14.5" x14ac:dyDescent="0.35">
      <c r="A186" s="5">
        <v>220907</v>
      </c>
      <c r="B186" s="6" t="s">
        <v>408</v>
      </c>
      <c r="C186" s="7">
        <v>40140.43</v>
      </c>
      <c r="D186" s="8">
        <v>34570</v>
      </c>
      <c r="E186" s="9">
        <f t="shared" si="10"/>
        <v>1.1611347989586347</v>
      </c>
      <c r="F186" s="39">
        <v>15003683814</v>
      </c>
      <c r="G186" s="7">
        <v>41034.463000000003</v>
      </c>
      <c r="H186" s="10">
        <f t="shared" si="11"/>
        <v>365636.16816430615</v>
      </c>
      <c r="I186" s="6">
        <v>1</v>
      </c>
      <c r="J186" s="8">
        <v>387</v>
      </c>
      <c r="K186" s="7">
        <f t="shared" si="12"/>
        <v>449.35916719699162</v>
      </c>
      <c r="L186" s="7">
        <f t="shared" si="13"/>
        <v>40585.103832803012</v>
      </c>
      <c r="M186" s="10">
        <f t="shared" si="14"/>
        <v>369684.49990445102</v>
      </c>
      <c r="N186" s="6">
        <v>1</v>
      </c>
      <c r="O186" s="4"/>
    </row>
    <row r="187" spans="1:15" s="3" customFormat="1" ht="14.5" x14ac:dyDescent="0.35">
      <c r="A187" s="5">
        <v>242905</v>
      </c>
      <c r="B187" s="6" t="s">
        <v>309</v>
      </c>
      <c r="C187" s="7">
        <v>221.66300000000001</v>
      </c>
      <c r="D187" s="8">
        <v>101</v>
      </c>
      <c r="E187" s="9">
        <f t="shared" si="10"/>
        <v>2.194683168316832</v>
      </c>
      <c r="F187" s="39">
        <v>644196751</v>
      </c>
      <c r="G187" s="7">
        <v>215.50400000000002</v>
      </c>
      <c r="H187" s="10">
        <f t="shared" si="11"/>
        <v>2989256.5845645554</v>
      </c>
      <c r="I187" s="6">
        <v>1</v>
      </c>
      <c r="J187" s="8">
        <v>92</v>
      </c>
      <c r="K187" s="7">
        <f t="shared" si="12"/>
        <v>201.91085148514856</v>
      </c>
      <c r="L187" s="7">
        <f t="shared" si="13"/>
        <v>13.593148514851464</v>
      </c>
      <c r="M187" s="10">
        <f t="shared" si="14"/>
        <v>47391283.211256765</v>
      </c>
      <c r="N187" s="6">
        <v>1</v>
      </c>
      <c r="O187" s="4"/>
    </row>
    <row r="188" spans="1:15" s="3" customFormat="1" ht="14.5" x14ac:dyDescent="0.35">
      <c r="A188" s="5">
        <v>131001</v>
      </c>
      <c r="B188" s="6" t="s">
        <v>168</v>
      </c>
      <c r="C188" s="7">
        <v>138.01900000000001</v>
      </c>
      <c r="D188" s="8">
        <v>70</v>
      </c>
      <c r="E188" s="9">
        <f t="shared" si="10"/>
        <v>1.9717</v>
      </c>
      <c r="F188" s="39">
        <v>810943893</v>
      </c>
      <c r="G188" s="7">
        <v>135.405</v>
      </c>
      <c r="H188" s="10">
        <f t="shared" si="11"/>
        <v>5989024.7258225325</v>
      </c>
      <c r="I188" s="6">
        <v>1</v>
      </c>
      <c r="J188" s="8">
        <v>23</v>
      </c>
      <c r="K188" s="7">
        <f t="shared" si="12"/>
        <v>45.3491</v>
      </c>
      <c r="L188" s="7">
        <f t="shared" si="13"/>
        <v>90.055900000000008</v>
      </c>
      <c r="M188" s="10">
        <f t="shared" si="14"/>
        <v>9004894.659872368</v>
      </c>
      <c r="N188" s="6">
        <v>1</v>
      </c>
      <c r="O188" s="4"/>
    </row>
    <row r="189" spans="1:15" s="3" customFormat="1" ht="14.5" x14ac:dyDescent="0.35">
      <c r="A189" s="5">
        <v>128902</v>
      </c>
      <c r="B189" s="6" t="s">
        <v>163</v>
      </c>
      <c r="C189" s="7">
        <v>1228.971</v>
      </c>
      <c r="D189" s="8">
        <v>791</v>
      </c>
      <c r="E189" s="9">
        <f t="shared" si="10"/>
        <v>1.553692793931732</v>
      </c>
      <c r="F189" s="39">
        <v>939469906</v>
      </c>
      <c r="G189" s="7">
        <v>1311.442</v>
      </c>
      <c r="H189" s="10">
        <f t="shared" si="11"/>
        <v>716364.05269924249</v>
      </c>
      <c r="I189" s="6">
        <v>1</v>
      </c>
      <c r="J189" s="8">
        <v>20</v>
      </c>
      <c r="K189" s="7">
        <f t="shared" si="12"/>
        <v>31.073855878634639</v>
      </c>
      <c r="L189" s="7">
        <f t="shared" si="13"/>
        <v>1280.3681441213653</v>
      </c>
      <c r="M189" s="10">
        <f t="shared" si="14"/>
        <v>733749.82837041619</v>
      </c>
      <c r="N189" s="6">
        <v>1</v>
      </c>
      <c r="O189" s="4"/>
    </row>
    <row r="190" spans="1:15" s="3" customFormat="1" ht="14.5" x14ac:dyDescent="0.35">
      <c r="A190" s="5">
        <v>133903</v>
      </c>
      <c r="B190" s="6" t="s">
        <v>171</v>
      </c>
      <c r="C190" s="7">
        <v>5928.0950000000003</v>
      </c>
      <c r="D190" s="8">
        <v>4989</v>
      </c>
      <c r="E190" s="9">
        <f t="shared" si="10"/>
        <v>1.1882331128482662</v>
      </c>
      <c r="F190" s="39">
        <v>2473400315</v>
      </c>
      <c r="G190" s="7">
        <v>6088.78</v>
      </c>
      <c r="H190" s="10">
        <f t="shared" si="11"/>
        <v>406222.64476627501</v>
      </c>
      <c r="I190" s="6">
        <v>1</v>
      </c>
      <c r="J190" s="8">
        <v>241</v>
      </c>
      <c r="K190" s="7">
        <f t="shared" si="12"/>
        <v>286.36418019643213</v>
      </c>
      <c r="L190" s="7">
        <f t="shared" si="13"/>
        <v>5802.4158198035675</v>
      </c>
      <c r="M190" s="10">
        <f t="shared" si="14"/>
        <v>426270.77958775684</v>
      </c>
      <c r="N190" s="6">
        <v>1</v>
      </c>
      <c r="O190" s="4"/>
    </row>
    <row r="191" spans="1:15" s="3" customFormat="1" ht="14.5" x14ac:dyDescent="0.35">
      <c r="A191" s="5">
        <v>58905</v>
      </c>
      <c r="B191" s="6" t="s">
        <v>63</v>
      </c>
      <c r="C191" s="7">
        <v>448.21200000000005</v>
      </c>
      <c r="D191" s="8">
        <v>248</v>
      </c>
      <c r="E191" s="9">
        <f t="shared" si="10"/>
        <v>1.8073064516129034</v>
      </c>
      <c r="F191" s="39">
        <v>645628800</v>
      </c>
      <c r="G191" s="7">
        <v>424.17400000000004</v>
      </c>
      <c r="H191" s="10">
        <f t="shared" si="11"/>
        <v>1522084.8048206631</v>
      </c>
      <c r="I191" s="6">
        <v>1</v>
      </c>
      <c r="J191" s="8">
        <v>146</v>
      </c>
      <c r="K191" s="7">
        <f t="shared" si="12"/>
        <v>263.8667419354839</v>
      </c>
      <c r="L191" s="7">
        <f t="shared" si="13"/>
        <v>160.30725806451613</v>
      </c>
      <c r="M191" s="10">
        <f t="shared" si="14"/>
        <v>4027445.8424094855</v>
      </c>
      <c r="N191" s="6">
        <v>1</v>
      </c>
      <c r="O191" s="4"/>
    </row>
    <row r="192" spans="1:15" s="3" customFormat="1" ht="14.5" x14ac:dyDescent="0.35">
      <c r="A192" s="5">
        <v>75902</v>
      </c>
      <c r="B192" s="6" t="s">
        <v>84</v>
      </c>
      <c r="C192" s="7">
        <v>2560.88</v>
      </c>
      <c r="D192" s="8">
        <v>1991</v>
      </c>
      <c r="E192" s="9">
        <f t="shared" si="10"/>
        <v>1.286228026117529</v>
      </c>
      <c r="F192" s="39">
        <v>1107688604</v>
      </c>
      <c r="G192" s="7">
        <v>2631.3450000000003</v>
      </c>
      <c r="H192" s="10">
        <f t="shared" si="11"/>
        <v>420959.0927833484</v>
      </c>
      <c r="I192" s="6">
        <v>1</v>
      </c>
      <c r="J192" s="8">
        <v>78</v>
      </c>
      <c r="K192" s="7">
        <f t="shared" si="12"/>
        <v>100.32578603716726</v>
      </c>
      <c r="L192" s="7">
        <f t="shared" si="13"/>
        <v>2531.019213962833</v>
      </c>
      <c r="M192" s="10">
        <f t="shared" si="14"/>
        <v>437645.27661000442</v>
      </c>
      <c r="N192" s="6">
        <v>1</v>
      </c>
      <c r="O192" s="4"/>
    </row>
    <row r="193" spans="1:15" s="3" customFormat="1" ht="14.5" x14ac:dyDescent="0.35">
      <c r="A193" s="5">
        <v>101916</v>
      </c>
      <c r="B193" s="6" t="s">
        <v>124</v>
      </c>
      <c r="C193" s="7">
        <v>9425.9440000000013</v>
      </c>
      <c r="D193" s="8">
        <v>7690</v>
      </c>
      <c r="E193" s="9">
        <f t="shared" si="10"/>
        <v>1.2257404421326399</v>
      </c>
      <c r="F193" s="39">
        <v>8225016889</v>
      </c>
      <c r="G193" s="7">
        <v>9471.4250000000011</v>
      </c>
      <c r="H193" s="10">
        <f t="shared" si="11"/>
        <v>868403.31724106974</v>
      </c>
      <c r="I193" s="6">
        <v>1</v>
      </c>
      <c r="J193" s="8">
        <v>192</v>
      </c>
      <c r="K193" s="7">
        <f t="shared" si="12"/>
        <v>235.34216488946686</v>
      </c>
      <c r="L193" s="7">
        <f t="shared" si="13"/>
        <v>9236.0828351105338</v>
      </c>
      <c r="M193" s="10">
        <f t="shared" si="14"/>
        <v>890530.87069910043</v>
      </c>
      <c r="N193" s="6">
        <v>1</v>
      </c>
      <c r="O193" s="4"/>
    </row>
    <row r="194" spans="1:15" s="3" customFormat="1" ht="14.5" x14ac:dyDescent="0.35">
      <c r="A194" s="5">
        <v>227912</v>
      </c>
      <c r="B194" s="6" t="s">
        <v>295</v>
      </c>
      <c r="C194" s="7">
        <v>1854.5260000000001</v>
      </c>
      <c r="D194" s="8">
        <v>1448</v>
      </c>
      <c r="E194" s="9">
        <f t="shared" si="10"/>
        <v>1.2807500000000001</v>
      </c>
      <c r="F194" s="39">
        <v>1372011416</v>
      </c>
      <c r="G194" s="7">
        <v>1851.472</v>
      </c>
      <c r="H194" s="10">
        <f t="shared" si="11"/>
        <v>741038.16638868966</v>
      </c>
      <c r="I194" s="6">
        <v>1</v>
      </c>
      <c r="J194" s="8">
        <v>54</v>
      </c>
      <c r="K194" s="7">
        <f t="shared" si="12"/>
        <v>69.160499999999999</v>
      </c>
      <c r="L194" s="7">
        <f t="shared" si="13"/>
        <v>1782.3115</v>
      </c>
      <c r="M194" s="10">
        <f t="shared" si="14"/>
        <v>769793.28024310002</v>
      </c>
      <c r="N194" s="6">
        <v>1</v>
      </c>
      <c r="O194" s="4"/>
    </row>
    <row r="195" spans="1:15" s="3" customFormat="1" ht="14.5" x14ac:dyDescent="0.35">
      <c r="A195" s="5">
        <v>227913</v>
      </c>
      <c r="B195" s="6" t="s">
        <v>296</v>
      </c>
      <c r="C195" s="7">
        <v>10750.344000000001</v>
      </c>
      <c r="D195" s="8">
        <v>9765</v>
      </c>
      <c r="E195" s="9">
        <f t="shared" si="10"/>
        <v>1.1009056835637481</v>
      </c>
      <c r="F195" s="39">
        <v>10040941554</v>
      </c>
      <c r="G195" s="7">
        <v>11149.141</v>
      </c>
      <c r="H195" s="10">
        <f t="shared" si="11"/>
        <v>900602.25751921162</v>
      </c>
      <c r="I195" s="6">
        <v>1</v>
      </c>
      <c r="J195" s="8">
        <v>100</v>
      </c>
      <c r="K195" s="7">
        <f t="shared" si="12"/>
        <v>110.0905683563748</v>
      </c>
      <c r="L195" s="7">
        <f t="shared" si="13"/>
        <v>11039.050431643625</v>
      </c>
      <c r="M195" s="10">
        <f t="shared" si="14"/>
        <v>909583.81032642722</v>
      </c>
      <c r="N195" s="6">
        <v>1</v>
      </c>
      <c r="O195" s="4"/>
    </row>
    <row r="196" spans="1:15" s="3" customFormat="1" ht="14.5" x14ac:dyDescent="0.35">
      <c r="A196" s="5">
        <v>79901</v>
      </c>
      <c r="B196" s="6" t="s">
        <v>89</v>
      </c>
      <c r="C196" s="7">
        <v>37047.320999999996</v>
      </c>
      <c r="D196" s="8">
        <v>30679</v>
      </c>
      <c r="E196" s="9">
        <f t="shared" si="10"/>
        <v>1.2075791583819551</v>
      </c>
      <c r="F196" s="39">
        <v>14204838076</v>
      </c>
      <c r="G196" s="7">
        <v>39120.817000000003</v>
      </c>
      <c r="H196" s="10">
        <f t="shared" si="11"/>
        <v>363101.77458717179</v>
      </c>
      <c r="I196" s="6">
        <v>1</v>
      </c>
      <c r="J196" s="8">
        <v>303</v>
      </c>
      <c r="K196" s="7">
        <f t="shared" si="12"/>
        <v>365.89648498973236</v>
      </c>
      <c r="L196" s="7">
        <f t="shared" si="13"/>
        <v>38754.920515010272</v>
      </c>
      <c r="M196" s="10">
        <f t="shared" si="14"/>
        <v>366529.92412920279</v>
      </c>
      <c r="N196" s="6">
        <v>1</v>
      </c>
      <c r="O196" s="4"/>
    </row>
    <row r="197" spans="1:15" s="3" customFormat="1" ht="14.5" x14ac:dyDescent="0.35">
      <c r="A197" s="5">
        <v>193902</v>
      </c>
      <c r="B197" s="6" t="s">
        <v>256</v>
      </c>
      <c r="C197" s="7">
        <v>533.34900000000005</v>
      </c>
      <c r="D197" s="8">
        <v>290</v>
      </c>
      <c r="E197" s="9">
        <f t="shared" si="10"/>
        <v>1.8391344827586209</v>
      </c>
      <c r="F197" s="39">
        <v>303909372</v>
      </c>
      <c r="G197" s="7">
        <v>491.79200000000003</v>
      </c>
      <c r="H197" s="10">
        <f t="shared" si="11"/>
        <v>617963.22835670365</v>
      </c>
      <c r="I197" s="6">
        <v>1</v>
      </c>
      <c r="J197" s="8">
        <v>18</v>
      </c>
      <c r="K197" s="7">
        <f t="shared" si="12"/>
        <v>33.104420689655178</v>
      </c>
      <c r="L197" s="7">
        <f t="shared" si="13"/>
        <v>458.68757931034486</v>
      </c>
      <c r="M197" s="10">
        <f t="shared" si="14"/>
        <v>662562.8983826855</v>
      </c>
      <c r="N197" s="6">
        <v>1</v>
      </c>
      <c r="O197" s="4"/>
    </row>
    <row r="198" spans="1:15" s="3" customFormat="1" ht="14.5" x14ac:dyDescent="0.35">
      <c r="A198" s="5">
        <v>246913</v>
      </c>
      <c r="B198" s="6" t="s">
        <v>316</v>
      </c>
      <c r="C198" s="7">
        <v>44157.512000000002</v>
      </c>
      <c r="D198" s="8">
        <v>38129</v>
      </c>
      <c r="E198" s="9">
        <f t="shared" si="10"/>
        <v>1.1581083165044979</v>
      </c>
      <c r="F198" s="39">
        <v>20308543608</v>
      </c>
      <c r="G198" s="7">
        <v>45564.75</v>
      </c>
      <c r="H198" s="10">
        <f t="shared" si="11"/>
        <v>445707.34192550165</v>
      </c>
      <c r="I198" s="6">
        <v>1</v>
      </c>
      <c r="J198" s="8">
        <v>242</v>
      </c>
      <c r="K198" s="7">
        <f t="shared" si="12"/>
        <v>280.26221259408851</v>
      </c>
      <c r="L198" s="7">
        <f t="shared" si="13"/>
        <v>45284.487787405909</v>
      </c>
      <c r="M198" s="10">
        <f t="shared" si="14"/>
        <v>448465.79039032478</v>
      </c>
      <c r="N198" s="6">
        <v>1</v>
      </c>
      <c r="O198" s="4"/>
    </row>
    <row r="199" spans="1:15" s="3" customFormat="1" ht="14.5" x14ac:dyDescent="0.35">
      <c r="A199" s="5">
        <v>90902</v>
      </c>
      <c r="B199" s="6" t="s">
        <v>108</v>
      </c>
      <c r="C199" s="7">
        <v>252.47300000000001</v>
      </c>
      <c r="D199" s="8">
        <v>158</v>
      </c>
      <c r="E199" s="9">
        <f t="shared" si="10"/>
        <v>1.5979303797468356</v>
      </c>
      <c r="F199" s="39">
        <v>92008862</v>
      </c>
      <c r="G199" s="7">
        <v>267.327</v>
      </c>
      <c r="H199" s="10">
        <f t="shared" si="11"/>
        <v>344180.9544116382</v>
      </c>
      <c r="I199" s="6">
        <v>1</v>
      </c>
      <c r="J199" s="8">
        <v>62</v>
      </c>
      <c r="K199" s="7">
        <f t="shared" si="12"/>
        <v>99.071683544303809</v>
      </c>
      <c r="L199" s="7">
        <f t="shared" si="13"/>
        <v>168.25531645569617</v>
      </c>
      <c r="M199" s="10">
        <f t="shared" si="14"/>
        <v>546840.74142897665</v>
      </c>
      <c r="N199" s="6">
        <v>1</v>
      </c>
      <c r="O199" s="4"/>
    </row>
    <row r="200" spans="1:15" s="3" customFormat="1" ht="14.5" x14ac:dyDescent="0.35">
      <c r="A200" s="5">
        <v>145911</v>
      </c>
      <c r="B200" s="6" t="s">
        <v>189</v>
      </c>
      <c r="C200" s="7">
        <v>1247.32</v>
      </c>
      <c r="D200" s="8">
        <v>753</v>
      </c>
      <c r="E200" s="9">
        <f t="shared" si="10"/>
        <v>1.6564674634794156</v>
      </c>
      <c r="F200" s="39">
        <v>766622925</v>
      </c>
      <c r="G200" s="7">
        <v>1312.8510000000001</v>
      </c>
      <c r="H200" s="10">
        <f t="shared" si="11"/>
        <v>583937.4955726125</v>
      </c>
      <c r="I200" s="6">
        <v>1</v>
      </c>
      <c r="J200" s="8">
        <v>60</v>
      </c>
      <c r="K200" s="7">
        <f t="shared" si="12"/>
        <v>99.388047808764938</v>
      </c>
      <c r="L200" s="7">
        <f t="shared" si="13"/>
        <v>1213.4629521912352</v>
      </c>
      <c r="M200" s="10">
        <f t="shared" si="14"/>
        <v>631764.59043570736</v>
      </c>
      <c r="N200" s="6">
        <v>1</v>
      </c>
      <c r="O200" s="4"/>
    </row>
    <row r="201" spans="1:15" s="3" customFormat="1" ht="14.5" x14ac:dyDescent="0.35">
      <c r="A201" s="5">
        <v>61902</v>
      </c>
      <c r="B201" s="6" t="s">
        <v>66</v>
      </c>
      <c r="C201" s="7">
        <v>63773.635999999999</v>
      </c>
      <c r="D201" s="8">
        <v>53022</v>
      </c>
      <c r="E201" s="9">
        <f t="shared" si="10"/>
        <v>1.2027768850665761</v>
      </c>
      <c r="F201" s="39">
        <v>32090944700</v>
      </c>
      <c r="G201" s="7">
        <v>65069.645000000004</v>
      </c>
      <c r="H201" s="10">
        <f t="shared" si="11"/>
        <v>493178.41983001441</v>
      </c>
      <c r="I201" s="6">
        <v>1</v>
      </c>
      <c r="J201" s="8">
        <v>357</v>
      </c>
      <c r="K201" s="7">
        <f t="shared" si="12"/>
        <v>429.39134796876766</v>
      </c>
      <c r="L201" s="7">
        <f t="shared" si="13"/>
        <v>64640.253652031235</v>
      </c>
      <c r="M201" s="10">
        <f t="shared" si="14"/>
        <v>496454.4983494443</v>
      </c>
      <c r="N201" s="6">
        <v>1</v>
      </c>
      <c r="O201" s="4"/>
    </row>
    <row r="202" spans="1:15" s="3" customFormat="1" ht="14.5" x14ac:dyDescent="0.35">
      <c r="A202" s="5">
        <v>246908</v>
      </c>
      <c r="B202" s="6" t="s">
        <v>314</v>
      </c>
      <c r="C202" s="7">
        <v>4375.6630000000005</v>
      </c>
      <c r="D202" s="8">
        <v>3675</v>
      </c>
      <c r="E202" s="9">
        <f t="shared" si="10"/>
        <v>1.1906565986394559</v>
      </c>
      <c r="F202" s="39">
        <v>1677566078</v>
      </c>
      <c r="G202" s="7">
        <v>4626.3100000000004</v>
      </c>
      <c r="H202" s="10">
        <f t="shared" si="11"/>
        <v>362614.28179261653</v>
      </c>
      <c r="I202" s="6">
        <v>1</v>
      </c>
      <c r="J202" s="8">
        <v>461</v>
      </c>
      <c r="K202" s="7">
        <f t="shared" si="12"/>
        <v>548.89269197278918</v>
      </c>
      <c r="L202" s="7">
        <f t="shared" si="13"/>
        <v>4077.4173080272112</v>
      </c>
      <c r="M202" s="10">
        <f t="shared" si="14"/>
        <v>411428.59591471683</v>
      </c>
      <c r="N202" s="6">
        <v>1</v>
      </c>
      <c r="O202" s="4"/>
    </row>
    <row r="203" spans="1:15" s="3" customFormat="1" ht="14.5" x14ac:dyDescent="0.35">
      <c r="A203" s="5">
        <v>49907</v>
      </c>
      <c r="B203" s="6" t="s">
        <v>51</v>
      </c>
      <c r="C203" s="7">
        <v>687.60599999999999</v>
      </c>
      <c r="D203" s="8">
        <v>489</v>
      </c>
      <c r="E203" s="9">
        <f t="shared" si="10"/>
        <v>1.4061472392638037</v>
      </c>
      <c r="F203" s="39">
        <v>493827671</v>
      </c>
      <c r="G203" s="7">
        <v>662.25900000000001</v>
      </c>
      <c r="H203" s="10">
        <f t="shared" si="11"/>
        <v>745671.51371291291</v>
      </c>
      <c r="I203" s="6">
        <v>1</v>
      </c>
      <c r="J203" s="8">
        <v>116</v>
      </c>
      <c r="K203" s="7">
        <f t="shared" si="12"/>
        <v>163.11307975460122</v>
      </c>
      <c r="L203" s="7">
        <f t="shared" si="13"/>
        <v>499.14592024539877</v>
      </c>
      <c r="M203" s="10">
        <f t="shared" si="14"/>
        <v>989345.30158478685</v>
      </c>
      <c r="N203" s="6">
        <v>1</v>
      </c>
      <c r="O203" s="4"/>
    </row>
    <row r="204" spans="1:15" s="3" customFormat="1" ht="14.5" x14ac:dyDescent="0.35">
      <c r="A204" s="5">
        <v>61914</v>
      </c>
      <c r="B204" s="6" t="s">
        <v>407</v>
      </c>
      <c r="C204" s="7">
        <v>8587.0130000000008</v>
      </c>
      <c r="D204" s="8">
        <v>7339</v>
      </c>
      <c r="E204" s="9">
        <f t="shared" si="10"/>
        <v>1.1700521869464506</v>
      </c>
      <c r="F204" s="39">
        <v>3176431895</v>
      </c>
      <c r="G204" s="7">
        <v>9096.4580000000005</v>
      </c>
      <c r="H204" s="10">
        <f t="shared" si="11"/>
        <v>349194.36719215324</v>
      </c>
      <c r="I204" s="6">
        <v>1</v>
      </c>
      <c r="J204" s="8">
        <v>114</v>
      </c>
      <c r="K204" s="7">
        <f t="shared" si="12"/>
        <v>133.38594931189536</v>
      </c>
      <c r="L204" s="7">
        <f t="shared" si="13"/>
        <v>8963.0720506881044</v>
      </c>
      <c r="M204" s="10">
        <f t="shared" si="14"/>
        <v>354390.98079727497</v>
      </c>
      <c r="N204" s="6">
        <v>1</v>
      </c>
      <c r="O204" s="4"/>
    </row>
    <row r="205" spans="1:15" s="3" customFormat="1" ht="14.5" x14ac:dyDescent="0.35">
      <c r="A205" s="5">
        <v>150901</v>
      </c>
      <c r="B205" s="6" t="s">
        <v>199</v>
      </c>
      <c r="C205" s="7">
        <v>2441.2000000000003</v>
      </c>
      <c r="D205" s="8">
        <v>1833</v>
      </c>
      <c r="E205" s="9">
        <f t="shared" si="10"/>
        <v>1.3318057828696128</v>
      </c>
      <c r="F205" s="39">
        <v>3300603176</v>
      </c>
      <c r="G205" s="7">
        <v>2401.2000000000003</v>
      </c>
      <c r="H205" s="10">
        <f t="shared" si="11"/>
        <v>1374564.0413126769</v>
      </c>
      <c r="I205" s="6">
        <v>1</v>
      </c>
      <c r="J205" s="8">
        <v>33</v>
      </c>
      <c r="K205" s="7">
        <f t="shared" si="12"/>
        <v>43.949590834697226</v>
      </c>
      <c r="L205" s="7">
        <f t="shared" si="13"/>
        <v>2357.2504091653032</v>
      </c>
      <c r="M205" s="10">
        <f t="shared" si="14"/>
        <v>1400192.0047046405</v>
      </c>
      <c r="N205" s="6">
        <v>1</v>
      </c>
      <c r="O205" s="4"/>
    </row>
    <row r="206" spans="1:15" s="3" customFormat="1" ht="14.5" x14ac:dyDescent="0.35">
      <c r="A206" s="5">
        <v>92903</v>
      </c>
      <c r="B206" s="6" t="s">
        <v>112</v>
      </c>
      <c r="C206" s="7">
        <v>10564.758</v>
      </c>
      <c r="D206" s="8">
        <v>8663</v>
      </c>
      <c r="E206" s="9">
        <f t="shared" si="10"/>
        <v>1.2195264919773749</v>
      </c>
      <c r="F206" s="39">
        <v>3987427458</v>
      </c>
      <c r="G206" s="7">
        <v>10825.553</v>
      </c>
      <c r="H206" s="10">
        <f t="shared" si="11"/>
        <v>368334.75924971222</v>
      </c>
      <c r="I206" s="6">
        <v>1</v>
      </c>
      <c r="J206" s="8">
        <v>517</v>
      </c>
      <c r="K206" s="7">
        <f t="shared" si="12"/>
        <v>630.49519635230286</v>
      </c>
      <c r="L206" s="7">
        <f t="shared" si="13"/>
        <v>10195.057803647696</v>
      </c>
      <c r="M206" s="10">
        <f t="shared" si="14"/>
        <v>391113.76657161629</v>
      </c>
      <c r="N206" s="6">
        <v>1</v>
      </c>
      <c r="O206" s="4"/>
    </row>
    <row r="207" spans="1:15" s="3" customFormat="1" ht="14.5" x14ac:dyDescent="0.35">
      <c r="A207" s="5">
        <v>83902</v>
      </c>
      <c r="B207" s="6" t="s">
        <v>95</v>
      </c>
      <c r="C207" s="7">
        <v>237.48500000000001</v>
      </c>
      <c r="D207" s="8">
        <v>127</v>
      </c>
      <c r="E207" s="9">
        <f t="shared" si="10"/>
        <v>1.8699606299212599</v>
      </c>
      <c r="F207" s="39">
        <v>184872039</v>
      </c>
      <c r="G207" s="7">
        <v>229.17400000000001</v>
      </c>
      <c r="H207" s="10">
        <f t="shared" si="11"/>
        <v>806688.53796678502</v>
      </c>
      <c r="I207" s="6">
        <v>1</v>
      </c>
      <c r="J207" s="8">
        <v>62</v>
      </c>
      <c r="K207" s="7">
        <f t="shared" si="12"/>
        <v>115.93755905511811</v>
      </c>
      <c r="L207" s="7">
        <f t="shared" si="13"/>
        <v>113.23644094488189</v>
      </c>
      <c r="M207" s="10">
        <f t="shared" si="14"/>
        <v>1632619.6536853972</v>
      </c>
      <c r="N207" s="6">
        <v>1</v>
      </c>
      <c r="O207" s="4"/>
    </row>
    <row r="208" spans="1:15" s="3" customFormat="1" ht="14.5" x14ac:dyDescent="0.35">
      <c r="A208" s="5">
        <v>241906</v>
      </c>
      <c r="B208" s="6" t="s">
        <v>307</v>
      </c>
      <c r="C208" s="7">
        <v>730.51900000000001</v>
      </c>
      <c r="D208" s="8">
        <v>478</v>
      </c>
      <c r="E208" s="9">
        <f t="shared" si="10"/>
        <v>1.5282824267782427</v>
      </c>
      <c r="F208" s="39">
        <v>251699757</v>
      </c>
      <c r="G208" s="7">
        <v>742.798</v>
      </c>
      <c r="H208" s="10">
        <f t="shared" si="11"/>
        <v>338853.57391915435</v>
      </c>
      <c r="I208" s="6">
        <v>1</v>
      </c>
      <c r="J208" s="8">
        <v>128</v>
      </c>
      <c r="K208" s="7">
        <f t="shared" si="12"/>
        <v>195.62015062761506</v>
      </c>
      <c r="L208" s="7">
        <f t="shared" si="13"/>
        <v>547.17784937238491</v>
      </c>
      <c r="M208" s="10">
        <f t="shared" si="14"/>
        <v>459996.24672069709</v>
      </c>
      <c r="N208" s="6">
        <v>1</v>
      </c>
      <c r="O208" s="4"/>
    </row>
    <row r="209" spans="1:15" s="3" customFormat="1" ht="14.5" x14ac:dyDescent="0.35">
      <c r="A209" s="5">
        <v>43919</v>
      </c>
      <c r="B209" s="6" t="s">
        <v>42</v>
      </c>
      <c r="C209" s="7">
        <v>4558.4450000000006</v>
      </c>
      <c r="D209" s="8">
        <v>4055</v>
      </c>
      <c r="E209" s="9">
        <f t="shared" si="10"/>
        <v>1.1241541307028362</v>
      </c>
      <c r="F209" s="39">
        <v>2156665212</v>
      </c>
      <c r="G209" s="7">
        <v>4698.51</v>
      </c>
      <c r="H209" s="10">
        <f t="shared" si="11"/>
        <v>459010.4548037569</v>
      </c>
      <c r="I209" s="6">
        <v>1</v>
      </c>
      <c r="J209" s="8">
        <v>368</v>
      </c>
      <c r="K209" s="7">
        <f t="shared" si="12"/>
        <v>413.68872009864373</v>
      </c>
      <c r="L209" s="7">
        <f t="shared" si="13"/>
        <v>4284.8212799013563</v>
      </c>
      <c r="M209" s="10">
        <f t="shared" si="14"/>
        <v>503326.76000191306</v>
      </c>
      <c r="N209" s="6">
        <v>1</v>
      </c>
      <c r="O209" s="4"/>
    </row>
    <row r="210" spans="1:15" s="3" customFormat="1" ht="14.5" x14ac:dyDescent="0.35">
      <c r="A210" s="5">
        <v>152906</v>
      </c>
      <c r="B210" s="6" t="s">
        <v>379</v>
      </c>
      <c r="C210" s="7">
        <v>6674.71</v>
      </c>
      <c r="D210" s="8">
        <v>5889</v>
      </c>
      <c r="E210" s="9">
        <f t="shared" si="10"/>
        <v>1.1334199354729155</v>
      </c>
      <c r="F210" s="39">
        <v>2551915121</v>
      </c>
      <c r="G210" s="7">
        <v>7561.884</v>
      </c>
      <c r="H210" s="10">
        <f t="shared" si="11"/>
        <v>337470.8103165825</v>
      </c>
      <c r="I210" s="6">
        <v>1</v>
      </c>
      <c r="J210" s="8">
        <v>357</v>
      </c>
      <c r="K210" s="7">
        <f t="shared" si="12"/>
        <v>404.63091696383083</v>
      </c>
      <c r="L210" s="7">
        <f t="shared" si="13"/>
        <v>7157.2530830361693</v>
      </c>
      <c r="M210" s="10">
        <f t="shared" si="14"/>
        <v>356549.51577001595</v>
      </c>
      <c r="N210" s="6">
        <v>1</v>
      </c>
      <c r="O210" s="4"/>
    </row>
    <row r="211" spans="1:15" s="3" customFormat="1" ht="14.5" x14ac:dyDescent="0.35">
      <c r="A211" s="5">
        <v>170906</v>
      </c>
      <c r="B211" s="6" t="s">
        <v>406</v>
      </c>
      <c r="C211" s="7">
        <v>15034.189</v>
      </c>
      <c r="D211" s="8">
        <v>12716</v>
      </c>
      <c r="E211" s="9">
        <f t="shared" si="10"/>
        <v>1.1823048914753067</v>
      </c>
      <c r="F211" s="39">
        <v>5441534889</v>
      </c>
      <c r="G211" s="7">
        <v>15191.224</v>
      </c>
      <c r="H211" s="10">
        <f t="shared" si="11"/>
        <v>358202.53121144156</v>
      </c>
      <c r="I211" s="6">
        <v>1</v>
      </c>
      <c r="J211" s="8">
        <v>251</v>
      </c>
      <c r="K211" s="7">
        <f t="shared" si="12"/>
        <v>296.758527760302</v>
      </c>
      <c r="L211" s="7">
        <f t="shared" si="13"/>
        <v>14894.465472239699</v>
      </c>
      <c r="M211" s="10">
        <f t="shared" si="14"/>
        <v>365339.38724702346</v>
      </c>
      <c r="N211" s="6">
        <v>1</v>
      </c>
      <c r="O211" s="4"/>
    </row>
    <row r="212" spans="1:15" s="3" customFormat="1" ht="14.5" x14ac:dyDescent="0.35">
      <c r="A212" s="5">
        <v>107906</v>
      </c>
      <c r="B212" s="6" t="s">
        <v>138</v>
      </c>
      <c r="C212" s="7">
        <v>1825.56</v>
      </c>
      <c r="D212" s="8">
        <v>1351</v>
      </c>
      <c r="E212" s="9">
        <f t="shared" si="10"/>
        <v>1.3512657290895633</v>
      </c>
      <c r="F212" s="39">
        <v>1166673109</v>
      </c>
      <c r="G212" s="7">
        <v>1788.9450000000002</v>
      </c>
      <c r="H212" s="10">
        <f t="shared" si="11"/>
        <v>652157.05848978017</v>
      </c>
      <c r="I212" s="6">
        <v>1</v>
      </c>
      <c r="J212" s="8">
        <v>216</v>
      </c>
      <c r="K212" s="7">
        <f t="shared" si="12"/>
        <v>291.87339748334568</v>
      </c>
      <c r="L212" s="7">
        <f t="shared" si="13"/>
        <v>1497.0716025166544</v>
      </c>
      <c r="M212" s="10">
        <f t="shared" si="14"/>
        <v>779303.47956554813</v>
      </c>
      <c r="N212" s="6">
        <v>1</v>
      </c>
      <c r="O212" s="4"/>
    </row>
    <row r="213" spans="1:15" s="3" customFormat="1" ht="14.5" x14ac:dyDescent="0.35">
      <c r="A213" s="5">
        <v>227907</v>
      </c>
      <c r="B213" s="6" t="s">
        <v>442</v>
      </c>
      <c r="C213" s="7">
        <v>10787.287</v>
      </c>
      <c r="D213" s="8">
        <v>8809</v>
      </c>
      <c r="E213" s="9">
        <f t="shared" si="10"/>
        <v>1.2245756612555341</v>
      </c>
      <c r="F213" s="39">
        <v>4198657917</v>
      </c>
      <c r="G213" s="7">
        <v>11691.148000000001</v>
      </c>
      <c r="H213" s="10">
        <f t="shared" si="11"/>
        <v>359131.36306203628</v>
      </c>
      <c r="I213" s="6">
        <v>1</v>
      </c>
      <c r="J213" s="8">
        <v>139</v>
      </c>
      <c r="K213" s="7">
        <f t="shared" si="12"/>
        <v>170.21601691451923</v>
      </c>
      <c r="L213" s="7">
        <f t="shared" si="13"/>
        <v>11520.931983085482</v>
      </c>
      <c r="M213" s="10">
        <f t="shared" si="14"/>
        <v>364437.34961410082</v>
      </c>
      <c r="N213" s="6">
        <v>1</v>
      </c>
      <c r="O213" s="4"/>
    </row>
    <row r="214" spans="1:15" s="3" customFormat="1" ht="14.5" x14ac:dyDescent="0.35">
      <c r="A214" s="5">
        <v>22902</v>
      </c>
      <c r="B214" s="6" t="s">
        <v>361</v>
      </c>
      <c r="C214" s="7">
        <v>245.76700000000002</v>
      </c>
      <c r="D214" s="8">
        <v>69</v>
      </c>
      <c r="E214" s="9">
        <f t="shared" ref="E214:E277" si="15">C214/D214</f>
        <v>3.5618405797101453</v>
      </c>
      <c r="F214" s="39">
        <v>87223570</v>
      </c>
      <c r="G214" s="7">
        <v>239.48600000000002</v>
      </c>
      <c r="H214" s="10">
        <f t="shared" ref="H214:H277" si="16">F214/G214</f>
        <v>364211.56142739032</v>
      </c>
      <c r="I214" s="6">
        <v>1</v>
      </c>
      <c r="J214" s="8">
        <v>0</v>
      </c>
      <c r="K214" s="7">
        <f t="shared" ref="K214:K277" si="17">E214*J214</f>
        <v>0</v>
      </c>
      <c r="L214" s="7">
        <f t="shared" ref="L214:L277" si="18">IF(G214-K214&gt;0,G214-K214,((D214-J214)*E214))</f>
        <v>239.48600000000002</v>
      </c>
      <c r="M214" s="10">
        <f t="shared" ref="M214:M277" si="19">F214/L214</f>
        <v>364211.56142739032</v>
      </c>
      <c r="N214" s="6">
        <v>1</v>
      </c>
      <c r="O214" s="4"/>
    </row>
    <row r="215" spans="1:15" s="3" customFormat="1" ht="14.5" x14ac:dyDescent="0.35">
      <c r="A215" s="5">
        <v>27904</v>
      </c>
      <c r="B215" s="6" t="s">
        <v>26</v>
      </c>
      <c r="C215" s="7">
        <v>5515.09</v>
      </c>
      <c r="D215" s="8">
        <v>4257</v>
      </c>
      <c r="E215" s="9">
        <f t="shared" si="15"/>
        <v>1.295534413906507</v>
      </c>
      <c r="F215" s="39">
        <v>3270092355</v>
      </c>
      <c r="G215" s="7">
        <v>5564.9230000000007</v>
      </c>
      <c r="H215" s="10">
        <f t="shared" si="16"/>
        <v>587625.80452595651</v>
      </c>
      <c r="I215" s="6">
        <v>1</v>
      </c>
      <c r="J215" s="8">
        <v>243</v>
      </c>
      <c r="K215" s="7">
        <f t="shared" si="17"/>
        <v>314.81486257928123</v>
      </c>
      <c r="L215" s="7">
        <f t="shared" si="18"/>
        <v>5250.1081374207197</v>
      </c>
      <c r="M215" s="10">
        <f t="shared" si="19"/>
        <v>622861.90482288529</v>
      </c>
      <c r="N215" s="6">
        <v>1</v>
      </c>
      <c r="O215" s="4"/>
    </row>
    <row r="216" spans="1:15" s="3" customFormat="1" ht="14.5" x14ac:dyDescent="0.35">
      <c r="A216" s="5">
        <v>189901</v>
      </c>
      <c r="B216" s="6" t="s">
        <v>382</v>
      </c>
      <c r="C216" s="7">
        <v>638.28700000000003</v>
      </c>
      <c r="D216" s="8">
        <v>352</v>
      </c>
      <c r="E216" s="9">
        <f t="shared" si="15"/>
        <v>1.813315340909091</v>
      </c>
      <c r="F216" s="39">
        <v>276189509</v>
      </c>
      <c r="G216" s="7">
        <v>607.37900000000002</v>
      </c>
      <c r="H216" s="10">
        <f t="shared" si="16"/>
        <v>454723.50706889766</v>
      </c>
      <c r="I216" s="6">
        <v>1</v>
      </c>
      <c r="J216" s="8">
        <v>0</v>
      </c>
      <c r="K216" s="7">
        <f t="shared" si="17"/>
        <v>0</v>
      </c>
      <c r="L216" s="7">
        <f t="shared" si="18"/>
        <v>607.37900000000002</v>
      </c>
      <c r="M216" s="10">
        <f t="shared" si="19"/>
        <v>454723.50706889766</v>
      </c>
      <c r="N216" s="6">
        <v>1</v>
      </c>
      <c r="O216" s="4"/>
    </row>
    <row r="217" spans="1:15" s="3" customFormat="1" ht="14.5" x14ac:dyDescent="0.35">
      <c r="A217" s="5">
        <v>94904</v>
      </c>
      <c r="B217" s="6" t="s">
        <v>117</v>
      </c>
      <c r="C217" s="7">
        <v>1772.94</v>
      </c>
      <c r="D217" s="8">
        <v>1421</v>
      </c>
      <c r="E217" s="9">
        <f t="shared" si="15"/>
        <v>1.247670654468684</v>
      </c>
      <c r="F217" s="39">
        <v>637901037</v>
      </c>
      <c r="G217" s="7">
        <v>1802.9360000000001</v>
      </c>
      <c r="H217" s="10">
        <f t="shared" si="16"/>
        <v>353812.35773205478</v>
      </c>
      <c r="I217" s="6">
        <v>1</v>
      </c>
      <c r="J217" s="8">
        <v>151</v>
      </c>
      <c r="K217" s="7">
        <f t="shared" si="17"/>
        <v>188.39826882477129</v>
      </c>
      <c r="L217" s="7">
        <f t="shared" si="18"/>
        <v>1614.5377311752288</v>
      </c>
      <c r="M217" s="10">
        <f t="shared" si="19"/>
        <v>395098.25300624542</v>
      </c>
      <c r="N217" s="6">
        <v>1</v>
      </c>
      <c r="O217" s="4"/>
    </row>
    <row r="218" spans="1:15" s="3" customFormat="1" ht="14.5" x14ac:dyDescent="0.35">
      <c r="A218" s="5">
        <v>102902</v>
      </c>
      <c r="B218" s="6" t="s">
        <v>129</v>
      </c>
      <c r="C218" s="7">
        <v>6638.6850000000004</v>
      </c>
      <c r="D218" s="8">
        <v>5484</v>
      </c>
      <c r="E218" s="9">
        <f t="shared" si="15"/>
        <v>1.210555251641138</v>
      </c>
      <c r="F218" s="39">
        <v>2303521622</v>
      </c>
      <c r="G218" s="7">
        <v>6603.509</v>
      </c>
      <c r="H218" s="10">
        <f t="shared" si="16"/>
        <v>348832.96471618349</v>
      </c>
      <c r="I218" s="6">
        <v>1</v>
      </c>
      <c r="J218" s="8">
        <v>34</v>
      </c>
      <c r="K218" s="7">
        <f t="shared" si="17"/>
        <v>41.158878555798694</v>
      </c>
      <c r="L218" s="7">
        <f t="shared" si="18"/>
        <v>6562.3501214442012</v>
      </c>
      <c r="M218" s="10">
        <f t="shared" si="19"/>
        <v>351020.83542794199</v>
      </c>
      <c r="N218" s="6">
        <v>1</v>
      </c>
      <c r="O218" s="4"/>
    </row>
    <row r="219" spans="1:15" s="3" customFormat="1" ht="14.5" x14ac:dyDescent="0.35">
      <c r="A219" s="5">
        <v>158904</v>
      </c>
      <c r="B219" s="6" t="s">
        <v>204</v>
      </c>
      <c r="C219" s="7">
        <v>251.88900000000001</v>
      </c>
      <c r="D219" s="8">
        <v>160</v>
      </c>
      <c r="E219" s="9">
        <f t="shared" si="15"/>
        <v>1.57430625</v>
      </c>
      <c r="F219" s="39">
        <v>268317269</v>
      </c>
      <c r="G219" s="7">
        <v>272.483</v>
      </c>
      <c r="H219" s="10">
        <f t="shared" si="16"/>
        <v>984711.96001218422</v>
      </c>
      <c r="I219" s="6">
        <v>1</v>
      </c>
      <c r="J219" s="8">
        <v>76</v>
      </c>
      <c r="K219" s="7">
        <f t="shared" si="17"/>
        <v>119.64727500000001</v>
      </c>
      <c r="L219" s="7">
        <f t="shared" si="18"/>
        <v>152.835725</v>
      </c>
      <c r="M219" s="10">
        <f t="shared" si="19"/>
        <v>1755592.6076838383</v>
      </c>
      <c r="N219" s="6">
        <v>1</v>
      </c>
      <c r="O219" s="4"/>
    </row>
    <row r="220" spans="1:15" s="3" customFormat="1" ht="14.5" x14ac:dyDescent="0.35">
      <c r="A220" s="5">
        <v>25905</v>
      </c>
      <c r="B220" s="6" t="s">
        <v>22</v>
      </c>
      <c r="C220" s="7">
        <v>458.55</v>
      </c>
      <c r="D220" s="8">
        <v>285</v>
      </c>
      <c r="E220" s="9">
        <f t="shared" si="15"/>
        <v>1.6089473684210527</v>
      </c>
      <c r="F220" s="39">
        <v>160583627</v>
      </c>
      <c r="G220" s="7">
        <v>478.36799999999999</v>
      </c>
      <c r="H220" s="10">
        <f t="shared" si="16"/>
        <v>335690.57085758244</v>
      </c>
      <c r="I220" s="6">
        <v>1</v>
      </c>
      <c r="J220" s="8">
        <v>20</v>
      </c>
      <c r="K220" s="7">
        <f t="shared" si="17"/>
        <v>32.178947368421056</v>
      </c>
      <c r="L220" s="7">
        <f t="shared" si="18"/>
        <v>446.18905263157893</v>
      </c>
      <c r="M220" s="10">
        <f t="shared" si="19"/>
        <v>359900.41901049262</v>
      </c>
      <c r="N220" s="6">
        <v>1</v>
      </c>
      <c r="O220" s="4"/>
    </row>
    <row r="221" spans="1:15" s="3" customFormat="1" ht="14.5" x14ac:dyDescent="0.35">
      <c r="A221" s="5">
        <v>231901</v>
      </c>
      <c r="B221" s="6" t="s">
        <v>297</v>
      </c>
      <c r="C221" s="7">
        <v>892.62200000000007</v>
      </c>
      <c r="D221" s="8">
        <v>527</v>
      </c>
      <c r="E221" s="9">
        <f t="shared" si="15"/>
        <v>1.6937798861480078</v>
      </c>
      <c r="F221" s="39">
        <v>654188792</v>
      </c>
      <c r="G221" s="7">
        <v>944.73099999999999</v>
      </c>
      <c r="H221" s="10">
        <f t="shared" si="16"/>
        <v>692460.38501965115</v>
      </c>
      <c r="I221" s="6">
        <v>1</v>
      </c>
      <c r="J221" s="8">
        <v>2</v>
      </c>
      <c r="K221" s="7">
        <f t="shared" si="17"/>
        <v>3.3875597722960156</v>
      </c>
      <c r="L221" s="7">
        <f t="shared" si="18"/>
        <v>941.34344022770392</v>
      </c>
      <c r="M221" s="10">
        <f t="shared" si="19"/>
        <v>694952.30331849621</v>
      </c>
      <c r="N221" s="6">
        <v>1</v>
      </c>
      <c r="O221" s="4"/>
    </row>
    <row r="222" spans="1:15" s="3" customFormat="1" ht="14.5" x14ac:dyDescent="0.35">
      <c r="A222" s="5">
        <v>43907</v>
      </c>
      <c r="B222" s="6" t="s">
        <v>39</v>
      </c>
      <c r="C222" s="7">
        <v>29159.745999999999</v>
      </c>
      <c r="D222" s="8">
        <v>24709</v>
      </c>
      <c r="E222" s="9">
        <f t="shared" si="15"/>
        <v>1.1801265126067424</v>
      </c>
      <c r="F222" s="39">
        <v>12459730276</v>
      </c>
      <c r="G222" s="7">
        <v>28956.152999999998</v>
      </c>
      <c r="H222" s="10">
        <f t="shared" si="16"/>
        <v>430296.46500348306</v>
      </c>
      <c r="I222" s="6">
        <v>1</v>
      </c>
      <c r="J222" s="8">
        <v>337</v>
      </c>
      <c r="K222" s="7">
        <f t="shared" si="17"/>
        <v>397.70263474847218</v>
      </c>
      <c r="L222" s="7">
        <f t="shared" si="18"/>
        <v>28558.450365251527</v>
      </c>
      <c r="M222" s="10">
        <f t="shared" si="19"/>
        <v>436288.73824191693</v>
      </c>
      <c r="N222" s="6">
        <v>1</v>
      </c>
      <c r="O222" s="4"/>
    </row>
    <row r="223" spans="1:15" s="3" customFormat="1" ht="14.5" x14ac:dyDescent="0.35">
      <c r="A223" s="5">
        <v>162904</v>
      </c>
      <c r="B223" s="6" t="s">
        <v>209</v>
      </c>
      <c r="C223" s="7">
        <v>438.64400000000001</v>
      </c>
      <c r="D223" s="8">
        <v>253</v>
      </c>
      <c r="E223" s="9">
        <f t="shared" si="15"/>
        <v>1.7337707509881424</v>
      </c>
      <c r="F223" s="39">
        <v>1790856102</v>
      </c>
      <c r="G223" s="7">
        <v>408.49100000000004</v>
      </c>
      <c r="H223" s="10">
        <f t="shared" si="16"/>
        <v>4384077.2550680423</v>
      </c>
      <c r="I223" s="6">
        <v>1</v>
      </c>
      <c r="J223" s="8">
        <v>113</v>
      </c>
      <c r="K223" s="7">
        <f t="shared" si="17"/>
        <v>195.9160948616601</v>
      </c>
      <c r="L223" s="7">
        <f t="shared" si="18"/>
        <v>212.57490513833994</v>
      </c>
      <c r="M223" s="10">
        <f t="shared" si="19"/>
        <v>8424588.503683174</v>
      </c>
      <c r="N223" s="6">
        <v>1</v>
      </c>
      <c r="O223" s="4"/>
    </row>
    <row r="224" spans="1:15" s="3" customFormat="1" ht="14.5" x14ac:dyDescent="0.35">
      <c r="A224" s="5">
        <v>10901</v>
      </c>
      <c r="B224" s="6" t="s">
        <v>4</v>
      </c>
      <c r="C224" s="7">
        <v>546.38499999999999</v>
      </c>
      <c r="D224" s="8">
        <v>287</v>
      </c>
      <c r="E224" s="9">
        <f t="shared" si="15"/>
        <v>1.9037804878048781</v>
      </c>
      <c r="F224" s="39">
        <v>234927938</v>
      </c>
      <c r="G224" s="7">
        <v>568.50400000000002</v>
      </c>
      <c r="H224" s="10">
        <f t="shared" si="16"/>
        <v>413238.84792367334</v>
      </c>
      <c r="I224" s="6">
        <v>1</v>
      </c>
      <c r="J224" s="8">
        <v>27</v>
      </c>
      <c r="K224" s="7">
        <f t="shared" si="17"/>
        <v>51.402073170731711</v>
      </c>
      <c r="L224" s="7">
        <f t="shared" si="18"/>
        <v>517.10192682926834</v>
      </c>
      <c r="M224" s="10">
        <f t="shared" si="19"/>
        <v>454316.5008889364</v>
      </c>
      <c r="N224" s="6">
        <v>1</v>
      </c>
      <c r="O224" s="4"/>
    </row>
    <row r="225" spans="1:15" s="3" customFormat="1" ht="14.5" x14ac:dyDescent="0.35">
      <c r="A225" s="5">
        <v>62906</v>
      </c>
      <c r="B225" s="6" t="s">
        <v>74</v>
      </c>
      <c r="C225" s="7">
        <v>162.917</v>
      </c>
      <c r="D225" s="8">
        <v>107</v>
      </c>
      <c r="E225" s="9">
        <f t="shared" si="15"/>
        <v>1.522588785046729</v>
      </c>
      <c r="F225" s="39">
        <v>73768509</v>
      </c>
      <c r="G225" s="7">
        <v>154.73600000000002</v>
      </c>
      <c r="H225" s="10">
        <f t="shared" si="16"/>
        <v>476737.85673663527</v>
      </c>
      <c r="I225" s="6">
        <v>1</v>
      </c>
      <c r="J225" s="8">
        <v>39</v>
      </c>
      <c r="K225" s="7">
        <f t="shared" si="17"/>
        <v>59.38096261682243</v>
      </c>
      <c r="L225" s="7">
        <f t="shared" si="18"/>
        <v>95.355037383177589</v>
      </c>
      <c r="M225" s="10">
        <f t="shared" si="19"/>
        <v>773619.42299457523</v>
      </c>
      <c r="N225" s="6">
        <v>1</v>
      </c>
      <c r="O225" s="4"/>
    </row>
    <row r="226" spans="1:15" s="3" customFormat="1" ht="14.5" x14ac:dyDescent="0.35">
      <c r="A226" s="5">
        <v>197902</v>
      </c>
      <c r="B226" s="6" t="s">
        <v>260</v>
      </c>
      <c r="C226" s="7">
        <v>334.024</v>
      </c>
      <c r="D226" s="8">
        <v>195</v>
      </c>
      <c r="E226" s="9">
        <f t="shared" si="15"/>
        <v>1.7129435897435898</v>
      </c>
      <c r="F226" s="39">
        <v>466921041</v>
      </c>
      <c r="G226" s="7">
        <v>345.60700000000003</v>
      </c>
      <c r="H226" s="10">
        <f t="shared" si="16"/>
        <v>1351017.3144641167</v>
      </c>
      <c r="I226" s="6">
        <v>1</v>
      </c>
      <c r="J226" s="8">
        <v>51</v>
      </c>
      <c r="K226" s="7">
        <f t="shared" si="17"/>
        <v>87.360123076923088</v>
      </c>
      <c r="L226" s="7">
        <f t="shared" si="18"/>
        <v>258.24687692307691</v>
      </c>
      <c r="M226" s="10">
        <f t="shared" si="19"/>
        <v>1808041.3849073579</v>
      </c>
      <c r="N226" s="6">
        <v>1</v>
      </c>
      <c r="O226" s="4"/>
    </row>
    <row r="227" spans="1:15" s="3" customFormat="1" ht="14.5" x14ac:dyDescent="0.35">
      <c r="A227" s="5">
        <v>165901</v>
      </c>
      <c r="B227" s="6" t="s">
        <v>210</v>
      </c>
      <c r="C227" s="7">
        <v>28458.745999999999</v>
      </c>
      <c r="D227" s="8">
        <v>24580</v>
      </c>
      <c r="E227" s="9">
        <f t="shared" si="15"/>
        <v>1.1578008950366152</v>
      </c>
      <c r="F227" s="39">
        <v>18769986480</v>
      </c>
      <c r="G227" s="7">
        <v>29197.483</v>
      </c>
      <c r="H227" s="10">
        <f t="shared" si="16"/>
        <v>642863.17008901073</v>
      </c>
      <c r="I227" s="6">
        <v>1</v>
      </c>
      <c r="J227" s="8">
        <v>76</v>
      </c>
      <c r="K227" s="7">
        <f t="shared" si="17"/>
        <v>87.992868022782758</v>
      </c>
      <c r="L227" s="7">
        <f t="shared" si="18"/>
        <v>29109.490131977218</v>
      </c>
      <c r="M227" s="10">
        <f t="shared" si="19"/>
        <v>644806.43236622284</v>
      </c>
      <c r="N227" s="6">
        <v>1</v>
      </c>
      <c r="O227" s="4"/>
    </row>
    <row r="228" spans="1:15" s="3" customFormat="1" ht="14.5" x14ac:dyDescent="0.35">
      <c r="A228" s="5">
        <v>70908</v>
      </c>
      <c r="B228" s="6" t="s">
        <v>366</v>
      </c>
      <c r="C228" s="7">
        <v>9620.6560000000009</v>
      </c>
      <c r="D228" s="8">
        <v>8406</v>
      </c>
      <c r="E228" s="9">
        <f t="shared" si="15"/>
        <v>1.144498691410897</v>
      </c>
      <c r="F228" s="39">
        <v>3361102498</v>
      </c>
      <c r="G228" s="7">
        <v>9987.7430000000004</v>
      </c>
      <c r="H228" s="10">
        <f t="shared" si="16"/>
        <v>336522.7257048965</v>
      </c>
      <c r="I228" s="6">
        <v>1</v>
      </c>
      <c r="J228" s="8">
        <v>101</v>
      </c>
      <c r="K228" s="7">
        <f t="shared" si="17"/>
        <v>115.59436783250059</v>
      </c>
      <c r="L228" s="7">
        <f t="shared" si="18"/>
        <v>9872.1486321675002</v>
      </c>
      <c r="M228" s="10">
        <f t="shared" si="19"/>
        <v>340463.11732464732</v>
      </c>
      <c r="N228" s="6">
        <v>1</v>
      </c>
      <c r="O228" s="4"/>
    </row>
    <row r="229" spans="1:15" s="3" customFormat="1" ht="14.5" x14ac:dyDescent="0.35">
      <c r="A229" s="5">
        <v>161903</v>
      </c>
      <c r="B229" s="6" t="s">
        <v>34</v>
      </c>
      <c r="C229" s="7">
        <v>9155.7870000000003</v>
      </c>
      <c r="D229" s="8">
        <v>7866</v>
      </c>
      <c r="E229" s="9">
        <f t="shared" si="15"/>
        <v>1.1639698703279939</v>
      </c>
      <c r="F229" s="39">
        <v>4550078802</v>
      </c>
      <c r="G229" s="7">
        <v>9270.3180000000011</v>
      </c>
      <c r="H229" s="10">
        <f t="shared" si="16"/>
        <v>490822.29994699208</v>
      </c>
      <c r="I229" s="6">
        <v>1</v>
      </c>
      <c r="J229" s="8">
        <v>278</v>
      </c>
      <c r="K229" s="7">
        <f t="shared" si="17"/>
        <v>323.58362395118229</v>
      </c>
      <c r="L229" s="7">
        <f t="shared" si="18"/>
        <v>8946.7343760488184</v>
      </c>
      <c r="M229" s="10">
        <f t="shared" si="19"/>
        <v>508574.25857874518</v>
      </c>
      <c r="N229" s="6">
        <v>1</v>
      </c>
      <c r="O229" s="4"/>
    </row>
    <row r="230" spans="1:15" s="3" customFormat="1" ht="14.5" x14ac:dyDescent="0.35">
      <c r="A230" s="5">
        <v>39905</v>
      </c>
      <c r="B230" s="6" t="s">
        <v>34</v>
      </c>
      <c r="C230" s="7">
        <v>241.92000000000002</v>
      </c>
      <c r="D230" s="8">
        <v>129</v>
      </c>
      <c r="E230" s="9">
        <f t="shared" si="15"/>
        <v>1.8753488372093023</v>
      </c>
      <c r="F230" s="39">
        <v>77020720</v>
      </c>
      <c r="G230" s="7">
        <v>231.90200000000002</v>
      </c>
      <c r="H230" s="10">
        <f t="shared" si="16"/>
        <v>332126.15673862235</v>
      </c>
      <c r="I230" s="6">
        <v>1</v>
      </c>
      <c r="J230" s="8">
        <v>30</v>
      </c>
      <c r="K230" s="7">
        <f t="shared" si="17"/>
        <v>56.260465116279072</v>
      </c>
      <c r="L230" s="7">
        <f t="shared" si="18"/>
        <v>175.64153488372094</v>
      </c>
      <c r="M230" s="10">
        <f t="shared" si="19"/>
        <v>438510.8570759737</v>
      </c>
      <c r="N230" s="6">
        <v>1</v>
      </c>
      <c r="O230" s="4"/>
    </row>
    <row r="231" spans="1:15" s="3" customFormat="1" ht="14.5" x14ac:dyDescent="0.35">
      <c r="A231" s="5">
        <v>175910</v>
      </c>
      <c r="B231" s="6" t="s">
        <v>226</v>
      </c>
      <c r="C231" s="7">
        <v>1040.886</v>
      </c>
      <c r="D231" s="8">
        <v>726</v>
      </c>
      <c r="E231" s="9">
        <f t="shared" si="15"/>
        <v>1.4337272727272727</v>
      </c>
      <c r="F231" s="39">
        <v>396534260</v>
      </c>
      <c r="G231" s="7">
        <v>1024.97</v>
      </c>
      <c r="H231" s="10">
        <f t="shared" si="16"/>
        <v>386874.01582485338</v>
      </c>
      <c r="I231" s="6">
        <v>1</v>
      </c>
      <c r="J231" s="8">
        <v>129</v>
      </c>
      <c r="K231" s="7">
        <f t="shared" si="17"/>
        <v>184.95081818181819</v>
      </c>
      <c r="L231" s="7">
        <f t="shared" si="18"/>
        <v>840.01918181818178</v>
      </c>
      <c r="M231" s="10">
        <f t="shared" si="19"/>
        <v>472053.81565420964</v>
      </c>
      <c r="N231" s="6">
        <v>1</v>
      </c>
      <c r="O231" s="4"/>
    </row>
    <row r="232" spans="1:15" s="3" customFormat="1" ht="14.5" x14ac:dyDescent="0.35">
      <c r="A232" s="5">
        <v>238902</v>
      </c>
      <c r="B232" s="6" t="s">
        <v>302</v>
      </c>
      <c r="C232" s="7">
        <v>2978.3810000000003</v>
      </c>
      <c r="D232" s="8">
        <v>2320</v>
      </c>
      <c r="E232" s="9">
        <f t="shared" si="15"/>
        <v>1.2837849137931037</v>
      </c>
      <c r="F232" s="39">
        <v>1437064169</v>
      </c>
      <c r="G232" s="7">
        <v>2982.627</v>
      </c>
      <c r="H232" s="10">
        <f t="shared" si="16"/>
        <v>481811.56041301845</v>
      </c>
      <c r="I232" s="6">
        <v>1</v>
      </c>
      <c r="J232" s="8">
        <v>20</v>
      </c>
      <c r="K232" s="7">
        <f t="shared" si="17"/>
        <v>25.675698275862075</v>
      </c>
      <c r="L232" s="7">
        <f t="shared" si="18"/>
        <v>2956.9513017241379</v>
      </c>
      <c r="M232" s="10">
        <f t="shared" si="19"/>
        <v>485995.21005370538</v>
      </c>
      <c r="N232" s="6">
        <v>1</v>
      </c>
      <c r="O232" s="4"/>
    </row>
    <row r="233" spans="1:15" s="3" customFormat="1" ht="14.5" x14ac:dyDescent="0.35">
      <c r="A233" s="5">
        <v>170903</v>
      </c>
      <c r="B233" s="6" t="s">
        <v>223</v>
      </c>
      <c r="C233" s="7">
        <v>9372.3549999999996</v>
      </c>
      <c r="D233" s="8">
        <v>8281</v>
      </c>
      <c r="E233" s="9">
        <f t="shared" si="15"/>
        <v>1.1317902427243085</v>
      </c>
      <c r="F233" s="39">
        <v>5287722689</v>
      </c>
      <c r="G233" s="7">
        <v>9592.24</v>
      </c>
      <c r="H233" s="10">
        <f t="shared" si="16"/>
        <v>551250.04055361415</v>
      </c>
      <c r="I233" s="6">
        <v>1</v>
      </c>
      <c r="J233" s="8">
        <v>178</v>
      </c>
      <c r="K233" s="7">
        <f t="shared" si="17"/>
        <v>201.45866320492692</v>
      </c>
      <c r="L233" s="7">
        <f t="shared" si="18"/>
        <v>9390.781336795073</v>
      </c>
      <c r="M233" s="10">
        <f t="shared" si="19"/>
        <v>563075.90384216281</v>
      </c>
      <c r="N233" s="6">
        <v>1</v>
      </c>
      <c r="O233" s="4"/>
    </row>
    <row r="234" spans="1:15" s="3" customFormat="1" ht="14.5" x14ac:dyDescent="0.35">
      <c r="A234" s="5">
        <v>72910</v>
      </c>
      <c r="B234" s="6" t="s">
        <v>82</v>
      </c>
      <c r="C234" s="7">
        <v>173.661</v>
      </c>
      <c r="D234" s="8">
        <v>114</v>
      </c>
      <c r="E234" s="9">
        <f t="shared" si="15"/>
        <v>1.5233421052631579</v>
      </c>
      <c r="F234" s="39">
        <v>116165853</v>
      </c>
      <c r="G234" s="7">
        <v>193.41900000000001</v>
      </c>
      <c r="H234" s="10">
        <f t="shared" si="16"/>
        <v>600591.7360755665</v>
      </c>
      <c r="I234" s="6">
        <v>1</v>
      </c>
      <c r="J234" s="8">
        <v>28</v>
      </c>
      <c r="K234" s="7">
        <f t="shared" si="17"/>
        <v>42.653578947368423</v>
      </c>
      <c r="L234" s="7">
        <f t="shared" si="18"/>
        <v>150.76542105263158</v>
      </c>
      <c r="M234" s="10">
        <f t="shared" si="19"/>
        <v>770507.27009509015</v>
      </c>
      <c r="N234" s="6">
        <v>1</v>
      </c>
      <c r="O234" s="4"/>
    </row>
    <row r="235" spans="1:15" s="3" customFormat="1" ht="14.5" x14ac:dyDescent="0.35">
      <c r="A235" s="5">
        <v>173901</v>
      </c>
      <c r="B235" s="6" t="s">
        <v>405</v>
      </c>
      <c r="C235" s="7">
        <v>301.09200000000004</v>
      </c>
      <c r="D235" s="8">
        <v>157</v>
      </c>
      <c r="E235" s="9">
        <f t="shared" si="15"/>
        <v>1.9177834394904461</v>
      </c>
      <c r="F235" s="39">
        <v>115064695</v>
      </c>
      <c r="G235" s="7">
        <v>302.54599999999999</v>
      </c>
      <c r="H235" s="10">
        <f t="shared" si="16"/>
        <v>380321.32303848013</v>
      </c>
      <c r="I235" s="6">
        <v>1</v>
      </c>
      <c r="J235" s="8">
        <v>3</v>
      </c>
      <c r="K235" s="7">
        <f t="shared" si="17"/>
        <v>5.7533503184713384</v>
      </c>
      <c r="L235" s="7">
        <f t="shared" si="18"/>
        <v>296.79264968152864</v>
      </c>
      <c r="M235" s="10">
        <f t="shared" si="19"/>
        <v>387693.88367087056</v>
      </c>
      <c r="N235" s="6">
        <v>1</v>
      </c>
      <c r="O235" s="4"/>
    </row>
    <row r="236" spans="1:15" s="3" customFormat="1" ht="14.5" x14ac:dyDescent="0.35">
      <c r="A236" s="5">
        <v>143902</v>
      </c>
      <c r="B236" s="6" t="s">
        <v>181</v>
      </c>
      <c r="C236" s="7">
        <v>469.99900000000002</v>
      </c>
      <c r="D236" s="8">
        <v>289</v>
      </c>
      <c r="E236" s="9">
        <f t="shared" si="15"/>
        <v>1.6262941176470589</v>
      </c>
      <c r="F236" s="39">
        <v>294307319</v>
      </c>
      <c r="G236" s="7">
        <v>508.20800000000003</v>
      </c>
      <c r="H236" s="10">
        <f t="shared" si="16"/>
        <v>579108.00105468626</v>
      </c>
      <c r="I236" s="6">
        <v>1</v>
      </c>
      <c r="J236" s="8">
        <v>19</v>
      </c>
      <c r="K236" s="7">
        <f t="shared" si="17"/>
        <v>30.899588235294118</v>
      </c>
      <c r="L236" s="7">
        <f t="shared" si="18"/>
        <v>477.30841176470591</v>
      </c>
      <c r="M236" s="10">
        <f t="shared" si="19"/>
        <v>616597.80499548756</v>
      </c>
      <c r="N236" s="6">
        <v>1</v>
      </c>
      <c r="O236" s="4"/>
    </row>
    <row r="237" spans="1:15" s="3" customFormat="1" ht="14.5" x14ac:dyDescent="0.35">
      <c r="A237" s="5">
        <v>80901</v>
      </c>
      <c r="B237" s="6" t="s">
        <v>91</v>
      </c>
      <c r="C237" s="7">
        <v>2107.6930000000002</v>
      </c>
      <c r="D237" s="8">
        <v>1617</v>
      </c>
      <c r="E237" s="9">
        <f t="shared" si="15"/>
        <v>1.3034588744588747</v>
      </c>
      <c r="F237" s="39">
        <v>969143773</v>
      </c>
      <c r="G237" s="7">
        <v>2204.2670000000003</v>
      </c>
      <c r="H237" s="10">
        <f t="shared" si="16"/>
        <v>439667.14241060626</v>
      </c>
      <c r="I237" s="6">
        <v>1</v>
      </c>
      <c r="J237" s="8">
        <v>58</v>
      </c>
      <c r="K237" s="7">
        <f t="shared" si="17"/>
        <v>75.600614718614736</v>
      </c>
      <c r="L237" s="7">
        <f t="shared" si="18"/>
        <v>2128.6663852813854</v>
      </c>
      <c r="M237" s="10">
        <f t="shared" si="19"/>
        <v>455282.13331178727</v>
      </c>
      <c r="N237" s="6">
        <v>1</v>
      </c>
      <c r="O237" s="4"/>
    </row>
    <row r="238" spans="1:15" s="3" customFormat="1" ht="14.5" x14ac:dyDescent="0.35">
      <c r="A238" s="5">
        <v>49902</v>
      </c>
      <c r="B238" s="6" t="s">
        <v>48</v>
      </c>
      <c r="C238" s="7">
        <v>762.05200000000002</v>
      </c>
      <c r="D238" s="8">
        <v>490</v>
      </c>
      <c r="E238" s="9">
        <f t="shared" si="15"/>
        <v>1.5552081632653061</v>
      </c>
      <c r="F238" s="39">
        <v>266566318</v>
      </c>
      <c r="G238" s="7">
        <v>744.31100000000004</v>
      </c>
      <c r="H238" s="10">
        <f t="shared" si="16"/>
        <v>358138.35614413867</v>
      </c>
      <c r="I238" s="6">
        <v>1</v>
      </c>
      <c r="J238" s="8">
        <v>85</v>
      </c>
      <c r="K238" s="7">
        <f t="shared" si="17"/>
        <v>132.19269387755102</v>
      </c>
      <c r="L238" s="7">
        <f t="shared" si="18"/>
        <v>612.11830612244898</v>
      </c>
      <c r="M238" s="10">
        <f t="shared" si="19"/>
        <v>435481.69583197485</v>
      </c>
      <c r="N238" s="6">
        <v>1</v>
      </c>
      <c r="O238" s="4"/>
    </row>
    <row r="239" spans="1:15" s="3" customFormat="1" ht="14.5" x14ac:dyDescent="0.35">
      <c r="A239" s="5">
        <v>94903</v>
      </c>
      <c r="B239" s="6" t="s">
        <v>402</v>
      </c>
      <c r="C239" s="7">
        <v>2260.2760000000003</v>
      </c>
      <c r="D239" s="8">
        <v>1810</v>
      </c>
      <c r="E239" s="9">
        <f t="shared" si="15"/>
        <v>1.2487712707182321</v>
      </c>
      <c r="F239" s="39">
        <v>881525514</v>
      </c>
      <c r="G239" s="7">
        <v>2420.5889999999999</v>
      </c>
      <c r="H239" s="10">
        <f t="shared" si="16"/>
        <v>364178.10458528897</v>
      </c>
      <c r="I239" s="6">
        <v>1</v>
      </c>
      <c r="J239" s="8">
        <v>78</v>
      </c>
      <c r="K239" s="7">
        <f t="shared" si="17"/>
        <v>97.4041591160221</v>
      </c>
      <c r="L239" s="7">
        <f t="shared" si="18"/>
        <v>2323.1848408839778</v>
      </c>
      <c r="M239" s="10">
        <f t="shared" si="19"/>
        <v>379446.99814095604</v>
      </c>
      <c r="N239" s="6">
        <v>1</v>
      </c>
      <c r="O239" s="4"/>
    </row>
    <row r="240" spans="1:15" s="3" customFormat="1" ht="14.5" x14ac:dyDescent="0.35">
      <c r="A240" s="5">
        <v>93904</v>
      </c>
      <c r="B240" s="6" t="s">
        <v>115</v>
      </c>
      <c r="C240" s="7">
        <v>3935.9650000000001</v>
      </c>
      <c r="D240" s="8">
        <v>3038</v>
      </c>
      <c r="E240" s="9">
        <f t="shared" si="15"/>
        <v>1.2955776826859777</v>
      </c>
      <c r="F240" s="39">
        <v>1641301064</v>
      </c>
      <c r="G240" s="7">
        <v>3988.5590000000002</v>
      </c>
      <c r="H240" s="10">
        <f t="shared" si="16"/>
        <v>411502.26535448013</v>
      </c>
      <c r="I240" s="6">
        <v>1</v>
      </c>
      <c r="J240" s="8">
        <v>45</v>
      </c>
      <c r="K240" s="7">
        <f t="shared" si="17"/>
        <v>58.300995720868997</v>
      </c>
      <c r="L240" s="7">
        <f t="shared" si="18"/>
        <v>3930.258004279131</v>
      </c>
      <c r="M240" s="10">
        <f t="shared" si="19"/>
        <v>417606.44268468057</v>
      </c>
      <c r="N240" s="6">
        <v>1</v>
      </c>
      <c r="O240" s="4"/>
    </row>
    <row r="241" spans="1:15" s="3" customFormat="1" ht="14.5" x14ac:dyDescent="0.35">
      <c r="A241" s="5">
        <v>123905</v>
      </c>
      <c r="B241" s="6" t="s">
        <v>155</v>
      </c>
      <c r="C241" s="7">
        <v>6377.83</v>
      </c>
      <c r="D241" s="8">
        <v>5228</v>
      </c>
      <c r="E241" s="9">
        <f t="shared" si="15"/>
        <v>1.2199368783473603</v>
      </c>
      <c r="F241" s="39">
        <v>2163806540</v>
      </c>
      <c r="G241" s="7">
        <v>6453.3590000000004</v>
      </c>
      <c r="H241" s="10">
        <f t="shared" si="16"/>
        <v>335299.26662998291</v>
      </c>
      <c r="I241" s="6">
        <v>1</v>
      </c>
      <c r="J241" s="8">
        <v>35</v>
      </c>
      <c r="K241" s="7">
        <f t="shared" si="17"/>
        <v>42.697790742157608</v>
      </c>
      <c r="L241" s="7">
        <f t="shared" si="18"/>
        <v>6410.6612092578425</v>
      </c>
      <c r="M241" s="10">
        <f t="shared" si="19"/>
        <v>337532.50551989506</v>
      </c>
      <c r="N241" s="6">
        <v>1</v>
      </c>
      <c r="O241" s="4"/>
    </row>
    <row r="242" spans="1:15" s="3" customFormat="1" ht="14.5" x14ac:dyDescent="0.35">
      <c r="A242" s="5">
        <v>46901</v>
      </c>
      <c r="B242" s="6" t="s">
        <v>45</v>
      </c>
      <c r="C242" s="7">
        <v>9775.505000000001</v>
      </c>
      <c r="D242" s="8">
        <v>8570</v>
      </c>
      <c r="E242" s="9">
        <f t="shared" si="15"/>
        <v>1.1406656942823805</v>
      </c>
      <c r="F242" s="39">
        <v>4254111366</v>
      </c>
      <c r="G242" s="7">
        <v>10245.736000000001</v>
      </c>
      <c r="H242" s="10">
        <f t="shared" si="16"/>
        <v>415207.98173991597</v>
      </c>
      <c r="I242" s="6">
        <v>1</v>
      </c>
      <c r="J242" s="8">
        <v>102</v>
      </c>
      <c r="K242" s="7">
        <f t="shared" si="17"/>
        <v>116.34790081680281</v>
      </c>
      <c r="L242" s="7">
        <f t="shared" si="18"/>
        <v>10129.388099183197</v>
      </c>
      <c r="M242" s="10">
        <f t="shared" si="19"/>
        <v>419977.13231493603</v>
      </c>
      <c r="N242" s="6">
        <v>1</v>
      </c>
      <c r="O242" s="4"/>
    </row>
    <row r="243" spans="1:15" s="3" customFormat="1" ht="14.5" x14ac:dyDescent="0.35">
      <c r="A243" s="5">
        <v>89903</v>
      </c>
      <c r="B243" s="6" t="s">
        <v>354</v>
      </c>
      <c r="C243" s="7">
        <v>1683.1950000000002</v>
      </c>
      <c r="D243" s="8">
        <v>1068</v>
      </c>
      <c r="E243" s="9">
        <f t="shared" si="15"/>
        <v>1.5760252808988766</v>
      </c>
      <c r="F243" s="39">
        <v>634935707</v>
      </c>
      <c r="G243" s="7">
        <v>1700.221</v>
      </c>
      <c r="H243" s="10">
        <f t="shared" si="16"/>
        <v>373443.04475712276</v>
      </c>
      <c r="I243" s="6">
        <v>1</v>
      </c>
      <c r="J243" s="8">
        <v>27</v>
      </c>
      <c r="K243" s="7">
        <f t="shared" si="17"/>
        <v>42.552682584269668</v>
      </c>
      <c r="L243" s="7">
        <f t="shared" si="18"/>
        <v>1657.6683174157304</v>
      </c>
      <c r="M243" s="10">
        <f t="shared" si="19"/>
        <v>383029.4036082268</v>
      </c>
      <c r="N243" s="6">
        <v>1</v>
      </c>
      <c r="O243" s="4"/>
    </row>
    <row r="244" spans="1:15" s="3" customFormat="1" ht="14.5" x14ac:dyDescent="0.35">
      <c r="A244" s="5">
        <v>62902</v>
      </c>
      <c r="B244" s="6" t="s">
        <v>71</v>
      </c>
      <c r="C244" s="7">
        <v>250.99900000000002</v>
      </c>
      <c r="D244" s="8">
        <v>142</v>
      </c>
      <c r="E244" s="9">
        <f t="shared" si="15"/>
        <v>1.767598591549296</v>
      </c>
      <c r="F244" s="39">
        <v>489191411</v>
      </c>
      <c r="G244" s="7">
        <v>277.61</v>
      </c>
      <c r="H244" s="10">
        <f t="shared" si="16"/>
        <v>1762153.4202658404</v>
      </c>
      <c r="I244" s="6">
        <v>1</v>
      </c>
      <c r="J244" s="8">
        <v>56</v>
      </c>
      <c r="K244" s="7">
        <f t="shared" si="17"/>
        <v>98.985521126760574</v>
      </c>
      <c r="L244" s="7">
        <f t="shared" si="18"/>
        <v>178.62447887323944</v>
      </c>
      <c r="M244" s="10">
        <f t="shared" si="19"/>
        <v>2738658.2963645975</v>
      </c>
      <c r="N244" s="6">
        <v>1</v>
      </c>
      <c r="O244" s="4"/>
    </row>
    <row r="245" spans="1:15" s="3" customFormat="1" ht="14.5" x14ac:dyDescent="0.35">
      <c r="A245" s="5">
        <v>145906</v>
      </c>
      <c r="B245" s="6" t="s">
        <v>188</v>
      </c>
      <c r="C245" s="7">
        <v>874.11800000000005</v>
      </c>
      <c r="D245" s="8">
        <v>562</v>
      </c>
      <c r="E245" s="9">
        <f t="shared" si="15"/>
        <v>1.555370106761566</v>
      </c>
      <c r="F245" s="39">
        <v>275181089</v>
      </c>
      <c r="G245" s="7">
        <v>857.64100000000008</v>
      </c>
      <c r="H245" s="10">
        <f t="shared" si="16"/>
        <v>320858.13178241241</v>
      </c>
      <c r="I245" s="6">
        <v>1</v>
      </c>
      <c r="J245" s="8">
        <v>40</v>
      </c>
      <c r="K245" s="7">
        <f t="shared" si="17"/>
        <v>62.214804270462636</v>
      </c>
      <c r="L245" s="7">
        <f t="shared" si="18"/>
        <v>795.42619572953743</v>
      </c>
      <c r="M245" s="10">
        <f t="shared" si="19"/>
        <v>345954.2701477331</v>
      </c>
      <c r="N245" s="6">
        <v>1</v>
      </c>
      <c r="O245" s="4"/>
    </row>
    <row r="246" spans="1:15" s="3" customFormat="1" ht="14.5" x14ac:dyDescent="0.35">
      <c r="A246" s="5">
        <v>15910</v>
      </c>
      <c r="B246" s="6" t="s">
        <v>9</v>
      </c>
      <c r="C246" s="7">
        <v>80265.7</v>
      </c>
      <c r="D246" s="8">
        <v>67197</v>
      </c>
      <c r="E246" s="9">
        <f t="shared" si="15"/>
        <v>1.194483384674911</v>
      </c>
      <c r="F246" s="39">
        <v>35976258170</v>
      </c>
      <c r="G246" s="7">
        <v>80332</v>
      </c>
      <c r="H246" s="10">
        <f t="shared" si="16"/>
        <v>447844.67173729022</v>
      </c>
      <c r="I246" s="6">
        <v>1</v>
      </c>
      <c r="J246" s="8">
        <v>337</v>
      </c>
      <c r="K246" s="7">
        <f t="shared" si="17"/>
        <v>402.54090063544498</v>
      </c>
      <c r="L246" s="7">
        <f t="shared" si="18"/>
        <v>79929.459099364554</v>
      </c>
      <c r="M246" s="10">
        <f t="shared" si="19"/>
        <v>450100.10796239722</v>
      </c>
      <c r="N246" s="6">
        <v>1</v>
      </c>
      <c r="O246" s="4"/>
    </row>
    <row r="247" spans="1:15" s="3" customFormat="1" ht="14.5" x14ac:dyDescent="0.35">
      <c r="A247" s="5">
        <v>139911</v>
      </c>
      <c r="B247" s="6" t="s">
        <v>378</v>
      </c>
      <c r="C247" s="7">
        <v>3517.614</v>
      </c>
      <c r="D247" s="8">
        <v>2682</v>
      </c>
      <c r="E247" s="9">
        <f t="shared" si="15"/>
        <v>1.3115637583892616</v>
      </c>
      <c r="F247" s="39">
        <v>1143525141</v>
      </c>
      <c r="G247" s="7">
        <v>3533.9940000000001</v>
      </c>
      <c r="H247" s="10">
        <f t="shared" si="16"/>
        <v>323578.68773970753</v>
      </c>
      <c r="I247" s="6">
        <v>1</v>
      </c>
      <c r="J247" s="8">
        <v>445</v>
      </c>
      <c r="K247" s="7">
        <f t="shared" si="17"/>
        <v>583.64587248322141</v>
      </c>
      <c r="L247" s="7">
        <f t="shared" si="18"/>
        <v>2950.3481275167787</v>
      </c>
      <c r="M247" s="10">
        <f t="shared" si="19"/>
        <v>387589.90179320687</v>
      </c>
      <c r="N247" s="6">
        <v>1</v>
      </c>
      <c r="O247" s="4"/>
    </row>
    <row r="248" spans="1:15" s="3" customFormat="1" ht="14.5" x14ac:dyDescent="0.35">
      <c r="A248" s="5">
        <v>154903</v>
      </c>
      <c r="B248" s="6" t="s">
        <v>200</v>
      </c>
      <c r="C248" s="7">
        <v>606.90100000000007</v>
      </c>
      <c r="D248" s="8">
        <v>363</v>
      </c>
      <c r="E248" s="9">
        <f t="shared" si="15"/>
        <v>1.6719035812672178</v>
      </c>
      <c r="F248" s="39">
        <v>224625164</v>
      </c>
      <c r="G248" s="7">
        <v>600.83100000000002</v>
      </c>
      <c r="H248" s="10">
        <f t="shared" si="16"/>
        <v>373857.48072253261</v>
      </c>
      <c r="I248" s="6">
        <v>1</v>
      </c>
      <c r="J248" s="8">
        <v>69</v>
      </c>
      <c r="K248" s="7">
        <f t="shared" si="17"/>
        <v>115.36134710743804</v>
      </c>
      <c r="L248" s="7">
        <f t="shared" si="18"/>
        <v>485.46965289256195</v>
      </c>
      <c r="M248" s="10">
        <f t="shared" si="19"/>
        <v>462696.61277820641</v>
      </c>
      <c r="N248" s="6">
        <v>1</v>
      </c>
      <c r="O248" s="4"/>
    </row>
    <row r="249" spans="1:15" s="3" customFormat="1" ht="14.5" x14ac:dyDescent="0.35">
      <c r="A249" s="5">
        <v>15915</v>
      </c>
      <c r="B249" s="6" t="s">
        <v>10</v>
      </c>
      <c r="C249" s="7">
        <v>127068.28</v>
      </c>
      <c r="D249" s="8">
        <v>105472</v>
      </c>
      <c r="E249" s="9">
        <f t="shared" si="15"/>
        <v>1.2047584192961165</v>
      </c>
      <c r="F249" s="39">
        <v>47215842437</v>
      </c>
      <c r="G249" s="7">
        <v>129093.683</v>
      </c>
      <c r="H249" s="10">
        <f t="shared" si="16"/>
        <v>365748.66670276964</v>
      </c>
      <c r="I249" s="6">
        <v>1</v>
      </c>
      <c r="J249" s="8">
        <v>130</v>
      </c>
      <c r="K249" s="7">
        <f t="shared" si="17"/>
        <v>156.61859450849514</v>
      </c>
      <c r="L249" s="7">
        <f t="shared" si="18"/>
        <v>128937.0644054915</v>
      </c>
      <c r="M249" s="10">
        <f t="shared" si="19"/>
        <v>366192.93804077839</v>
      </c>
      <c r="N249" s="6">
        <v>1</v>
      </c>
      <c r="O249" s="4"/>
    </row>
    <row r="250" spans="1:15" s="3" customFormat="1" ht="14.5" x14ac:dyDescent="0.35">
      <c r="A250" s="5">
        <v>61911</v>
      </c>
      <c r="B250" s="6" t="s">
        <v>69</v>
      </c>
      <c r="C250" s="7">
        <v>24810.133999999998</v>
      </c>
      <c r="D250" s="8">
        <v>21961</v>
      </c>
      <c r="E250" s="9">
        <f t="shared" si="15"/>
        <v>1.129736077592095</v>
      </c>
      <c r="F250" s="39">
        <v>12917014030</v>
      </c>
      <c r="G250" s="7">
        <v>26370.648000000001</v>
      </c>
      <c r="H250" s="10">
        <f t="shared" si="16"/>
        <v>489825.43129012221</v>
      </c>
      <c r="I250" s="6">
        <v>1</v>
      </c>
      <c r="J250" s="8">
        <v>494</v>
      </c>
      <c r="K250" s="7">
        <f t="shared" si="17"/>
        <v>558.08962233049499</v>
      </c>
      <c r="L250" s="7">
        <f t="shared" si="18"/>
        <v>25812.558377669506</v>
      </c>
      <c r="M250" s="10">
        <f t="shared" si="19"/>
        <v>500415.87668328662</v>
      </c>
      <c r="N250" s="6">
        <v>1</v>
      </c>
      <c r="O250" s="4"/>
    </row>
    <row r="251" spans="1:15" s="3" customFormat="1" ht="14.5" x14ac:dyDescent="0.35">
      <c r="A251" s="5">
        <v>69902</v>
      </c>
      <c r="B251" s="6" t="s">
        <v>79</v>
      </c>
      <c r="C251" s="7">
        <v>536.28</v>
      </c>
      <c r="D251" s="8">
        <v>279</v>
      </c>
      <c r="E251" s="9">
        <f t="shared" si="15"/>
        <v>1.9221505376344086</v>
      </c>
      <c r="F251" s="39">
        <v>225521316</v>
      </c>
      <c r="G251" s="7">
        <v>561.60800000000006</v>
      </c>
      <c r="H251" s="10">
        <f t="shared" si="16"/>
        <v>401563.57459295448</v>
      </c>
      <c r="I251" s="6">
        <v>1</v>
      </c>
      <c r="J251" s="8">
        <v>9</v>
      </c>
      <c r="K251" s="7">
        <f t="shared" si="17"/>
        <v>17.299354838709679</v>
      </c>
      <c r="L251" s="7">
        <f t="shared" si="18"/>
        <v>544.30864516129043</v>
      </c>
      <c r="M251" s="10">
        <f t="shared" si="19"/>
        <v>414326.1695451726</v>
      </c>
      <c r="N251" s="6">
        <v>1</v>
      </c>
      <c r="O251" s="4"/>
    </row>
    <row r="252" spans="1:15" s="3" customFormat="1" ht="14.5" x14ac:dyDescent="0.35">
      <c r="A252" s="5">
        <v>235904</v>
      </c>
      <c r="B252" s="6" t="s">
        <v>301</v>
      </c>
      <c r="C252" s="7">
        <v>174.91500000000002</v>
      </c>
      <c r="D252" s="8">
        <v>108</v>
      </c>
      <c r="E252" s="9">
        <f t="shared" si="15"/>
        <v>1.6195833333333336</v>
      </c>
      <c r="F252" s="39">
        <v>236826112</v>
      </c>
      <c r="G252" s="7">
        <v>213.49200000000002</v>
      </c>
      <c r="H252" s="10">
        <f t="shared" si="16"/>
        <v>1109297.3600884341</v>
      </c>
      <c r="I252" s="6">
        <v>1</v>
      </c>
      <c r="J252" s="8">
        <v>11</v>
      </c>
      <c r="K252" s="7">
        <f t="shared" si="17"/>
        <v>17.815416666666671</v>
      </c>
      <c r="L252" s="7">
        <f t="shared" si="18"/>
        <v>195.67658333333335</v>
      </c>
      <c r="M252" s="10">
        <f t="shared" si="19"/>
        <v>1210293.5771142773</v>
      </c>
      <c r="N252" s="6">
        <v>1</v>
      </c>
      <c r="O252" s="4"/>
    </row>
    <row r="253" spans="1:15" s="3" customFormat="1" ht="14.5" x14ac:dyDescent="0.35">
      <c r="A253" s="5">
        <v>145907</v>
      </c>
      <c r="B253" s="6" t="s">
        <v>400</v>
      </c>
      <c r="C253" s="7">
        <v>302.58500000000004</v>
      </c>
      <c r="D253" s="8">
        <v>186</v>
      </c>
      <c r="E253" s="9">
        <f t="shared" si="15"/>
        <v>1.6268010752688173</v>
      </c>
      <c r="F253" s="39">
        <v>114875611</v>
      </c>
      <c r="G253" s="7">
        <v>304.82600000000002</v>
      </c>
      <c r="H253" s="10">
        <f t="shared" si="16"/>
        <v>376856.34099453455</v>
      </c>
      <c r="I253" s="6">
        <v>1</v>
      </c>
      <c r="J253" s="8">
        <v>22</v>
      </c>
      <c r="K253" s="7">
        <f t="shared" si="17"/>
        <v>35.789623655913985</v>
      </c>
      <c r="L253" s="7">
        <f t="shared" si="18"/>
        <v>269.03637634408602</v>
      </c>
      <c r="M253" s="10">
        <f t="shared" si="19"/>
        <v>426989.1401342657</v>
      </c>
      <c r="N253" s="6">
        <v>1</v>
      </c>
      <c r="O253" s="4"/>
    </row>
    <row r="254" spans="1:15" s="3" customFormat="1" ht="14.5" x14ac:dyDescent="0.35">
      <c r="A254" s="5">
        <v>187910</v>
      </c>
      <c r="B254" s="6" t="s">
        <v>381</v>
      </c>
      <c r="C254" s="7">
        <v>1514.3620000000001</v>
      </c>
      <c r="D254" s="8">
        <v>1020</v>
      </c>
      <c r="E254" s="9">
        <f t="shared" si="15"/>
        <v>1.4846686274509804</v>
      </c>
      <c r="F254" s="39">
        <v>502826259</v>
      </c>
      <c r="G254" s="7">
        <v>1496.133</v>
      </c>
      <c r="H254" s="10">
        <f t="shared" si="16"/>
        <v>336083.93037250027</v>
      </c>
      <c r="I254" s="6">
        <v>1</v>
      </c>
      <c r="J254" s="8">
        <v>61</v>
      </c>
      <c r="K254" s="7">
        <f t="shared" si="17"/>
        <v>90.5647862745098</v>
      </c>
      <c r="L254" s="7">
        <f t="shared" si="18"/>
        <v>1405.5682137254903</v>
      </c>
      <c r="M254" s="10">
        <f t="shared" si="19"/>
        <v>357738.78072217328</v>
      </c>
      <c r="N254" s="6">
        <v>1</v>
      </c>
      <c r="O254" s="4"/>
    </row>
    <row r="255" spans="1:15" s="3" customFormat="1" ht="14.5" x14ac:dyDescent="0.35">
      <c r="A255" s="5">
        <v>51901</v>
      </c>
      <c r="B255" s="6" t="s">
        <v>364</v>
      </c>
      <c r="C255" s="7">
        <v>413.26500000000004</v>
      </c>
      <c r="D255" s="8">
        <v>206</v>
      </c>
      <c r="E255" s="9">
        <f t="shared" si="15"/>
        <v>2.0061407766990293</v>
      </c>
      <c r="F255" s="39">
        <v>134091663</v>
      </c>
      <c r="G255" s="7">
        <v>379.59399999999999</v>
      </c>
      <c r="H255" s="10">
        <f t="shared" si="16"/>
        <v>353250.21733747108</v>
      </c>
      <c r="I255" s="6">
        <v>1</v>
      </c>
      <c r="J255" s="8">
        <v>0</v>
      </c>
      <c r="K255" s="7">
        <f t="shared" si="17"/>
        <v>0</v>
      </c>
      <c r="L255" s="7">
        <f t="shared" si="18"/>
        <v>379.59399999999999</v>
      </c>
      <c r="M255" s="10">
        <f t="shared" si="19"/>
        <v>353250.21733747108</v>
      </c>
      <c r="N255" s="6">
        <v>1</v>
      </c>
      <c r="O255" s="4"/>
    </row>
    <row r="256" spans="1:15" s="3" customFormat="1" ht="14.5" x14ac:dyDescent="0.35">
      <c r="A256" s="5">
        <v>104907</v>
      </c>
      <c r="B256" s="6" t="s">
        <v>133</v>
      </c>
      <c r="C256" s="7">
        <v>256.375</v>
      </c>
      <c r="D256" s="8">
        <v>141</v>
      </c>
      <c r="E256" s="9">
        <f t="shared" si="15"/>
        <v>1.8182624113475176</v>
      </c>
      <c r="F256" s="39">
        <v>220370722</v>
      </c>
      <c r="G256" s="7">
        <v>262.125</v>
      </c>
      <c r="H256" s="10">
        <f t="shared" si="16"/>
        <v>840708.52455889364</v>
      </c>
      <c r="I256" s="6">
        <v>1</v>
      </c>
      <c r="J256" s="8">
        <v>93</v>
      </c>
      <c r="K256" s="7">
        <f t="shared" si="17"/>
        <v>169.09840425531914</v>
      </c>
      <c r="L256" s="7">
        <f t="shared" si="18"/>
        <v>93.026595744680861</v>
      </c>
      <c r="M256" s="10">
        <f t="shared" si="19"/>
        <v>2368900.2079021097</v>
      </c>
      <c r="N256" s="6">
        <v>1</v>
      </c>
      <c r="O256" s="4"/>
    </row>
    <row r="257" spans="1:15" s="3" customFormat="1" ht="14.5" x14ac:dyDescent="0.35">
      <c r="A257" s="5">
        <v>158905</v>
      </c>
      <c r="B257" s="6" t="s">
        <v>205</v>
      </c>
      <c r="C257" s="7">
        <v>2015.539</v>
      </c>
      <c r="D257" s="8">
        <v>1399</v>
      </c>
      <c r="E257" s="9">
        <f t="shared" si="15"/>
        <v>1.440699785561115</v>
      </c>
      <c r="F257" s="39">
        <v>1262106101</v>
      </c>
      <c r="G257" s="7">
        <v>2082.1930000000002</v>
      </c>
      <c r="H257" s="10">
        <f t="shared" si="16"/>
        <v>606142.70675196766</v>
      </c>
      <c r="I257" s="6">
        <v>1</v>
      </c>
      <c r="J257" s="8">
        <v>45</v>
      </c>
      <c r="K257" s="7">
        <f t="shared" si="17"/>
        <v>64.831490350250178</v>
      </c>
      <c r="L257" s="7">
        <f t="shared" si="18"/>
        <v>2017.3615096497501</v>
      </c>
      <c r="M257" s="10">
        <f t="shared" si="19"/>
        <v>625622.17776184506</v>
      </c>
      <c r="N257" s="6">
        <v>1</v>
      </c>
      <c r="O257" s="4"/>
    </row>
    <row r="258" spans="1:15" s="3" customFormat="1" ht="14.5" x14ac:dyDescent="0.35">
      <c r="A258" s="5">
        <v>182906</v>
      </c>
      <c r="B258" s="6" t="s">
        <v>242</v>
      </c>
      <c r="C258" s="7">
        <v>173.666</v>
      </c>
      <c r="D258" s="8">
        <v>111</v>
      </c>
      <c r="E258" s="9">
        <f t="shared" si="15"/>
        <v>1.5645585585585586</v>
      </c>
      <c r="F258" s="39">
        <v>506266827</v>
      </c>
      <c r="G258" s="7">
        <v>165.416</v>
      </c>
      <c r="H258" s="10">
        <f t="shared" si="16"/>
        <v>3060567.460221502</v>
      </c>
      <c r="I258" s="6">
        <v>1</v>
      </c>
      <c r="J258" s="8">
        <v>68</v>
      </c>
      <c r="K258" s="7">
        <f t="shared" si="17"/>
        <v>106.38998198198199</v>
      </c>
      <c r="L258" s="7">
        <f t="shared" si="18"/>
        <v>59.026018018018007</v>
      </c>
      <c r="M258" s="10">
        <f t="shared" si="19"/>
        <v>8577011.3587106504</v>
      </c>
      <c r="N258" s="6">
        <v>1</v>
      </c>
      <c r="O258" s="4"/>
    </row>
    <row r="259" spans="1:15" s="3" customFormat="1" ht="14.5" x14ac:dyDescent="0.35">
      <c r="A259" s="5">
        <v>33902</v>
      </c>
      <c r="B259" s="6" t="s">
        <v>31</v>
      </c>
      <c r="C259" s="7">
        <v>1084.961</v>
      </c>
      <c r="D259" s="8">
        <v>677</v>
      </c>
      <c r="E259" s="9">
        <f t="shared" si="15"/>
        <v>1.6026011816838996</v>
      </c>
      <c r="F259" s="39">
        <v>425304837</v>
      </c>
      <c r="G259" s="7">
        <v>1022.628</v>
      </c>
      <c r="H259" s="10">
        <f t="shared" si="16"/>
        <v>415893.98784308659</v>
      </c>
      <c r="I259" s="6">
        <v>1</v>
      </c>
      <c r="J259" s="8">
        <v>37</v>
      </c>
      <c r="K259" s="7">
        <f t="shared" si="17"/>
        <v>59.29624372230429</v>
      </c>
      <c r="L259" s="7">
        <f t="shared" si="18"/>
        <v>963.33175627769572</v>
      </c>
      <c r="M259" s="10">
        <f t="shared" si="19"/>
        <v>441493.6331418925</v>
      </c>
      <c r="N259" s="6">
        <v>1</v>
      </c>
      <c r="O259" s="4"/>
    </row>
    <row r="260" spans="1:15" s="3" customFormat="1" ht="14.5" x14ac:dyDescent="0.35">
      <c r="A260" s="5">
        <v>42905</v>
      </c>
      <c r="B260" s="6" t="s">
        <v>36</v>
      </c>
      <c r="C260" s="7">
        <v>317.26500000000004</v>
      </c>
      <c r="D260" s="8">
        <v>160</v>
      </c>
      <c r="E260" s="9">
        <f t="shared" si="15"/>
        <v>1.9829062500000003</v>
      </c>
      <c r="F260" s="39">
        <v>114254081</v>
      </c>
      <c r="G260" s="7">
        <v>299.39800000000002</v>
      </c>
      <c r="H260" s="10">
        <f t="shared" si="16"/>
        <v>381612.70616370178</v>
      </c>
      <c r="I260" s="6">
        <v>1</v>
      </c>
      <c r="J260" s="8">
        <v>60</v>
      </c>
      <c r="K260" s="7">
        <f t="shared" si="17"/>
        <v>118.97437500000002</v>
      </c>
      <c r="L260" s="7">
        <f t="shared" si="18"/>
        <v>180.42362500000002</v>
      </c>
      <c r="M260" s="10">
        <f t="shared" si="19"/>
        <v>633254.54745740746</v>
      </c>
      <c r="N260" s="6">
        <v>1</v>
      </c>
      <c r="O260" s="4"/>
    </row>
    <row r="261" spans="1:15" s="3" customFormat="1" ht="14.5" x14ac:dyDescent="0.35">
      <c r="A261" s="5">
        <v>13902</v>
      </c>
      <c r="B261" s="6" t="s">
        <v>6</v>
      </c>
      <c r="C261" s="7">
        <v>310.52600000000001</v>
      </c>
      <c r="D261" s="8">
        <v>309</v>
      </c>
      <c r="E261" s="9">
        <f t="shared" si="15"/>
        <v>1.004938511326861</v>
      </c>
      <c r="F261" s="39">
        <v>325314052</v>
      </c>
      <c r="G261" s="7">
        <v>335.75900000000001</v>
      </c>
      <c r="H261" s="10">
        <f t="shared" si="16"/>
        <v>968891.53231931233</v>
      </c>
      <c r="I261" s="6">
        <v>1</v>
      </c>
      <c r="J261" s="8">
        <v>52</v>
      </c>
      <c r="K261" s="7">
        <f t="shared" si="17"/>
        <v>52.25680258899677</v>
      </c>
      <c r="L261" s="7">
        <f t="shared" si="18"/>
        <v>283.50219741100324</v>
      </c>
      <c r="M261" s="10">
        <f t="shared" si="19"/>
        <v>1147483.3527599811</v>
      </c>
      <c r="N261" s="6">
        <v>1</v>
      </c>
      <c r="O261" s="4"/>
    </row>
    <row r="262" spans="1:15" s="3" customFormat="1" ht="14.5" x14ac:dyDescent="0.35">
      <c r="A262" s="5">
        <v>82903</v>
      </c>
      <c r="B262" s="6" t="s">
        <v>355</v>
      </c>
      <c r="C262" s="7">
        <v>2882.5410000000002</v>
      </c>
      <c r="D262" s="8">
        <v>2219</v>
      </c>
      <c r="E262" s="9">
        <f t="shared" si="15"/>
        <v>1.2990270392068499</v>
      </c>
      <c r="F262" s="39">
        <v>1125378203</v>
      </c>
      <c r="G262" s="7">
        <v>2966.25</v>
      </c>
      <c r="H262" s="10">
        <f t="shared" si="16"/>
        <v>379394.25301306363</v>
      </c>
      <c r="I262" s="6">
        <v>1</v>
      </c>
      <c r="J262" s="8">
        <v>9</v>
      </c>
      <c r="K262" s="7">
        <f t="shared" si="17"/>
        <v>11.691243352861649</v>
      </c>
      <c r="L262" s="7">
        <f t="shared" si="18"/>
        <v>2954.5587566471381</v>
      </c>
      <c r="M262" s="10">
        <f t="shared" si="19"/>
        <v>380895.52305166883</v>
      </c>
      <c r="N262" s="6">
        <v>1</v>
      </c>
      <c r="O262" s="4"/>
    </row>
    <row r="263" spans="1:15" s="3" customFormat="1" ht="14.5" x14ac:dyDescent="0.35">
      <c r="A263" s="5">
        <v>195901</v>
      </c>
      <c r="B263" s="6" t="s">
        <v>257</v>
      </c>
      <c r="C263" s="7">
        <v>3227.4450000000002</v>
      </c>
      <c r="D263" s="8">
        <v>2465</v>
      </c>
      <c r="E263" s="9">
        <f t="shared" si="15"/>
        <v>1.3093083164300203</v>
      </c>
      <c r="F263" s="39">
        <v>3651289150</v>
      </c>
      <c r="G263" s="7">
        <v>3382.6210000000001</v>
      </c>
      <c r="H263" s="10">
        <f t="shared" si="16"/>
        <v>1079426.0279233174</v>
      </c>
      <c r="I263" s="6">
        <v>1</v>
      </c>
      <c r="J263" s="8">
        <v>5</v>
      </c>
      <c r="K263" s="7">
        <f t="shared" si="17"/>
        <v>6.5465415821501018</v>
      </c>
      <c r="L263" s="7">
        <f t="shared" si="18"/>
        <v>3376.0744584178501</v>
      </c>
      <c r="M263" s="10">
        <f t="shared" si="19"/>
        <v>1081519.1415272059</v>
      </c>
      <c r="N263" s="6">
        <v>1</v>
      </c>
      <c r="O263" s="4"/>
    </row>
    <row r="264" spans="1:15" s="3" customFormat="1" ht="14.5" x14ac:dyDescent="0.35">
      <c r="A264" s="5">
        <v>119903</v>
      </c>
      <c r="B264" s="6" t="s">
        <v>151</v>
      </c>
      <c r="C264" s="7">
        <v>561.59199999999998</v>
      </c>
      <c r="D264" s="8">
        <v>350</v>
      </c>
      <c r="E264" s="9">
        <f t="shared" si="15"/>
        <v>1.6045485714285714</v>
      </c>
      <c r="F264" s="39">
        <v>264404722</v>
      </c>
      <c r="G264" s="7">
        <v>563.43100000000004</v>
      </c>
      <c r="H264" s="10">
        <f t="shared" si="16"/>
        <v>469276.13496594963</v>
      </c>
      <c r="I264" s="6">
        <v>1</v>
      </c>
      <c r="J264" s="8">
        <v>68</v>
      </c>
      <c r="K264" s="7">
        <f t="shared" si="17"/>
        <v>109.10930285714286</v>
      </c>
      <c r="L264" s="7">
        <f t="shared" si="18"/>
        <v>454.32169714285715</v>
      </c>
      <c r="M264" s="10">
        <f t="shared" si="19"/>
        <v>581976.87599511771</v>
      </c>
      <c r="N264" s="6">
        <v>1</v>
      </c>
      <c r="O264" s="4"/>
    </row>
    <row r="265" spans="1:15" s="3" customFormat="1" ht="14.5" x14ac:dyDescent="0.35">
      <c r="A265" s="5">
        <v>179901</v>
      </c>
      <c r="B265" s="6" t="s">
        <v>236</v>
      </c>
      <c r="C265" s="7">
        <v>3017.587</v>
      </c>
      <c r="D265" s="8">
        <v>2324</v>
      </c>
      <c r="E265" s="9">
        <f t="shared" si="15"/>
        <v>1.2984453528399311</v>
      </c>
      <c r="F265" s="39">
        <v>1125961445</v>
      </c>
      <c r="G265" s="7">
        <v>3067.6580000000004</v>
      </c>
      <c r="H265" s="10">
        <f t="shared" si="16"/>
        <v>367042.69022166089</v>
      </c>
      <c r="I265" s="6">
        <v>1</v>
      </c>
      <c r="J265" s="8">
        <v>8</v>
      </c>
      <c r="K265" s="7">
        <f t="shared" si="17"/>
        <v>10.387562822719449</v>
      </c>
      <c r="L265" s="7">
        <f t="shared" si="18"/>
        <v>3057.2704371772811</v>
      </c>
      <c r="M265" s="10">
        <f t="shared" si="19"/>
        <v>368289.7761702686</v>
      </c>
      <c r="N265" s="6">
        <v>1</v>
      </c>
      <c r="O265" s="4"/>
    </row>
    <row r="266" spans="1:15" s="3" customFormat="1" ht="14.5" x14ac:dyDescent="0.35">
      <c r="A266" s="5">
        <v>13903</v>
      </c>
      <c r="B266" s="6" t="s">
        <v>356</v>
      </c>
      <c r="C266" s="7">
        <v>667.048</v>
      </c>
      <c r="D266" s="8">
        <v>403</v>
      </c>
      <c r="E266" s="9">
        <f t="shared" si="15"/>
        <v>1.6552059553349876</v>
      </c>
      <c r="F266" s="39">
        <v>549258118</v>
      </c>
      <c r="G266" s="7">
        <v>693.04100000000005</v>
      </c>
      <c r="H266" s="10">
        <f t="shared" si="16"/>
        <v>792533.36815570795</v>
      </c>
      <c r="I266" s="6">
        <v>1</v>
      </c>
      <c r="J266" s="8">
        <v>52</v>
      </c>
      <c r="K266" s="7">
        <f t="shared" si="17"/>
        <v>86.070709677419359</v>
      </c>
      <c r="L266" s="7">
        <f t="shared" si="18"/>
        <v>606.97029032258069</v>
      </c>
      <c r="M266" s="10">
        <f t="shared" si="19"/>
        <v>904917.63230798498</v>
      </c>
      <c r="N266" s="6">
        <v>1</v>
      </c>
      <c r="O266" s="4"/>
    </row>
    <row r="267" spans="1:15" s="3" customFormat="1" ht="14.5" x14ac:dyDescent="0.35">
      <c r="A267" s="5">
        <v>227904</v>
      </c>
      <c r="B267" s="6" t="s">
        <v>404</v>
      </c>
      <c r="C267" s="7">
        <v>30250.971000000001</v>
      </c>
      <c r="D267" s="8">
        <v>24525</v>
      </c>
      <c r="E267" s="9">
        <f t="shared" si="15"/>
        <v>1.2334748623853211</v>
      </c>
      <c r="F267" s="39">
        <v>10926046709</v>
      </c>
      <c r="G267" s="7">
        <v>30628.183000000001</v>
      </c>
      <c r="H267" s="10">
        <f t="shared" si="16"/>
        <v>356731.79532066919</v>
      </c>
      <c r="I267" s="6">
        <v>1</v>
      </c>
      <c r="J267" s="8">
        <v>215</v>
      </c>
      <c r="K267" s="7">
        <f t="shared" si="17"/>
        <v>265.19709541284402</v>
      </c>
      <c r="L267" s="7">
        <f t="shared" si="18"/>
        <v>30362.985904587156</v>
      </c>
      <c r="M267" s="10">
        <f t="shared" si="19"/>
        <v>359847.57043770596</v>
      </c>
      <c r="N267" s="6">
        <v>1</v>
      </c>
      <c r="O267" s="4"/>
    </row>
    <row r="268" spans="1:15" s="3" customFormat="1" ht="14.5" x14ac:dyDescent="0.35">
      <c r="A268" s="5">
        <v>61903</v>
      </c>
      <c r="B268" s="6" t="s">
        <v>403</v>
      </c>
      <c r="C268" s="7">
        <v>1824.7070000000001</v>
      </c>
      <c r="D268" s="8">
        <v>1346</v>
      </c>
      <c r="E268" s="9">
        <f t="shared" si="15"/>
        <v>1.3556515601783061</v>
      </c>
      <c r="F268" s="39">
        <v>628831702</v>
      </c>
      <c r="G268" s="7">
        <v>1812.8420000000001</v>
      </c>
      <c r="H268" s="10">
        <f t="shared" si="16"/>
        <v>346876.17674347787</v>
      </c>
      <c r="I268" s="6">
        <v>1</v>
      </c>
      <c r="J268" s="8">
        <v>37</v>
      </c>
      <c r="K268" s="7">
        <f t="shared" si="17"/>
        <v>50.159107726597327</v>
      </c>
      <c r="L268" s="7">
        <f t="shared" si="18"/>
        <v>1762.6828922734028</v>
      </c>
      <c r="M268" s="10">
        <f t="shared" si="19"/>
        <v>356746.92524471635</v>
      </c>
      <c r="N268" s="6">
        <v>1</v>
      </c>
      <c r="O268" s="4"/>
    </row>
    <row r="269" spans="1:15" s="3" customFormat="1" ht="14.5" x14ac:dyDescent="0.35">
      <c r="A269" s="5">
        <v>251902</v>
      </c>
      <c r="B269" s="6" t="s">
        <v>327</v>
      </c>
      <c r="C269" s="7">
        <v>890.59900000000005</v>
      </c>
      <c r="D269" s="8">
        <v>453</v>
      </c>
      <c r="E269" s="9">
        <f t="shared" si="15"/>
        <v>1.9660022075055188</v>
      </c>
      <c r="F269" s="39">
        <v>491475768</v>
      </c>
      <c r="G269" s="7">
        <v>855.77700000000004</v>
      </c>
      <c r="H269" s="10">
        <f t="shared" si="16"/>
        <v>574303.5487048612</v>
      </c>
      <c r="I269" s="6">
        <v>1</v>
      </c>
      <c r="J269" s="8">
        <v>8</v>
      </c>
      <c r="K269" s="7">
        <f t="shared" si="17"/>
        <v>15.72801766004415</v>
      </c>
      <c r="L269" s="7">
        <f t="shared" si="18"/>
        <v>840.04898233995584</v>
      </c>
      <c r="M269" s="10">
        <f t="shared" si="19"/>
        <v>585056.0840285701</v>
      </c>
      <c r="N269" s="6">
        <v>1</v>
      </c>
      <c r="O269" s="4"/>
    </row>
    <row r="270" spans="1:15" s="3" customFormat="1" ht="14.5" x14ac:dyDescent="0.35">
      <c r="A270" s="5">
        <v>43910</v>
      </c>
      <c r="B270" s="6" t="s">
        <v>40</v>
      </c>
      <c r="C270" s="7">
        <v>63851.120999999999</v>
      </c>
      <c r="D270" s="8">
        <v>53875</v>
      </c>
      <c r="E270" s="9">
        <f t="shared" si="15"/>
        <v>1.1851716194895592</v>
      </c>
      <c r="F270" s="39">
        <v>44476409130</v>
      </c>
      <c r="G270" s="7">
        <v>63517.398999999998</v>
      </c>
      <c r="H270" s="10">
        <f t="shared" si="16"/>
        <v>700224.03042668675</v>
      </c>
      <c r="I270" s="6">
        <v>1</v>
      </c>
      <c r="J270" s="8">
        <v>660</v>
      </c>
      <c r="K270" s="7">
        <f t="shared" si="17"/>
        <v>782.21326886310908</v>
      </c>
      <c r="L270" s="7">
        <f t="shared" si="18"/>
        <v>62735.185731136888</v>
      </c>
      <c r="M270" s="10">
        <f t="shared" si="19"/>
        <v>708954.76934764779</v>
      </c>
      <c r="N270" s="6">
        <v>1</v>
      </c>
      <c r="O270" s="4"/>
    </row>
    <row r="271" spans="1:15" s="3" customFormat="1" ht="14.5" x14ac:dyDescent="0.35">
      <c r="A271" s="5">
        <v>7905</v>
      </c>
      <c r="B271" s="6" t="s">
        <v>357</v>
      </c>
      <c r="C271" s="7">
        <v>4281.8620000000001</v>
      </c>
      <c r="D271" s="8">
        <v>3466</v>
      </c>
      <c r="E271" s="9">
        <f t="shared" si="15"/>
        <v>1.2353900750144258</v>
      </c>
      <c r="F271" s="39">
        <v>1685287530</v>
      </c>
      <c r="G271" s="7">
        <v>4319.5169999999998</v>
      </c>
      <c r="H271" s="10">
        <f t="shared" si="16"/>
        <v>390156.47582820023</v>
      </c>
      <c r="I271" s="6">
        <v>1</v>
      </c>
      <c r="J271" s="8">
        <v>90</v>
      </c>
      <c r="K271" s="7">
        <f t="shared" si="17"/>
        <v>111.18510675129832</v>
      </c>
      <c r="L271" s="7">
        <f t="shared" si="18"/>
        <v>4208.3318932487018</v>
      </c>
      <c r="M271" s="10">
        <f t="shared" si="19"/>
        <v>400464.50060263911</v>
      </c>
      <c r="N271" s="6">
        <v>1</v>
      </c>
      <c r="O271" s="4"/>
    </row>
    <row r="272" spans="1:15" s="3" customFormat="1" ht="14.5" x14ac:dyDescent="0.35">
      <c r="A272" s="5">
        <v>117904</v>
      </c>
      <c r="B272" s="6" t="s">
        <v>146</v>
      </c>
      <c r="C272" s="7">
        <v>1102.383</v>
      </c>
      <c r="D272" s="8">
        <v>674</v>
      </c>
      <c r="E272" s="9">
        <f t="shared" si="15"/>
        <v>1.6355830860534126</v>
      </c>
      <c r="F272" s="39">
        <v>1118446043</v>
      </c>
      <c r="G272" s="7">
        <v>1089.336</v>
      </c>
      <c r="H272" s="10">
        <f t="shared" si="16"/>
        <v>1026722.7402748097</v>
      </c>
      <c r="I272" s="6">
        <v>1</v>
      </c>
      <c r="J272" s="8">
        <v>163</v>
      </c>
      <c r="K272" s="7">
        <f t="shared" si="17"/>
        <v>266.60004302670626</v>
      </c>
      <c r="L272" s="7">
        <f t="shared" si="18"/>
        <v>822.7359569732937</v>
      </c>
      <c r="M272" s="10">
        <f t="shared" si="19"/>
        <v>1359422.8300347703</v>
      </c>
      <c r="N272" s="6">
        <v>1</v>
      </c>
      <c r="O272" s="4"/>
    </row>
    <row r="273" spans="1:15" s="3" customFormat="1" ht="14.5" x14ac:dyDescent="0.35">
      <c r="A273" s="5">
        <v>31909</v>
      </c>
      <c r="B273" s="6" t="s">
        <v>30</v>
      </c>
      <c r="C273" s="7">
        <v>3533.2110000000002</v>
      </c>
      <c r="D273" s="8">
        <v>2474</v>
      </c>
      <c r="E273" s="9">
        <f t="shared" si="15"/>
        <v>1.4281370250606307</v>
      </c>
      <c r="F273" s="39">
        <v>3514802734</v>
      </c>
      <c r="G273" s="7">
        <v>3592.5590000000002</v>
      </c>
      <c r="H273" s="10">
        <f t="shared" si="16"/>
        <v>978356.30089860735</v>
      </c>
      <c r="I273" s="6">
        <v>1</v>
      </c>
      <c r="J273" s="8">
        <v>80</v>
      </c>
      <c r="K273" s="7">
        <f t="shared" si="17"/>
        <v>114.25096200485045</v>
      </c>
      <c r="L273" s="7">
        <f t="shared" si="18"/>
        <v>3478.3080379951498</v>
      </c>
      <c r="M273" s="10">
        <f t="shared" si="19"/>
        <v>1010492.0828190609</v>
      </c>
      <c r="N273" s="6">
        <v>1</v>
      </c>
      <c r="O273" s="4"/>
    </row>
    <row r="274" spans="1:15" s="3" customFormat="1" ht="14.5" x14ac:dyDescent="0.35">
      <c r="A274" s="5">
        <v>61906</v>
      </c>
      <c r="B274" s="6" t="s">
        <v>67</v>
      </c>
      <c r="C274" s="7">
        <v>1738.356</v>
      </c>
      <c r="D274" s="8">
        <v>1328</v>
      </c>
      <c r="E274" s="9">
        <f t="shared" si="15"/>
        <v>1.3090030120481928</v>
      </c>
      <c r="F274" s="39">
        <v>578417993</v>
      </c>
      <c r="G274" s="7">
        <v>1734.982</v>
      </c>
      <c r="H274" s="10">
        <f t="shared" si="16"/>
        <v>333385.5872856318</v>
      </c>
      <c r="I274" s="6">
        <v>1</v>
      </c>
      <c r="J274" s="8">
        <v>98</v>
      </c>
      <c r="K274" s="7">
        <f t="shared" si="17"/>
        <v>128.28229518072288</v>
      </c>
      <c r="L274" s="7">
        <f t="shared" si="18"/>
        <v>1606.699704819277</v>
      </c>
      <c r="M274" s="10">
        <f t="shared" si="19"/>
        <v>360003.79614500579</v>
      </c>
      <c r="N274" s="6">
        <v>1</v>
      </c>
      <c r="O274" s="4"/>
    </row>
    <row r="275" spans="1:15" s="3" customFormat="1" ht="14.5" x14ac:dyDescent="0.35">
      <c r="A275" s="5">
        <v>178908</v>
      </c>
      <c r="B275" s="6" t="s">
        <v>233</v>
      </c>
      <c r="C275" s="7">
        <v>781.26700000000005</v>
      </c>
      <c r="D275" s="8">
        <v>543</v>
      </c>
      <c r="E275" s="9">
        <f t="shared" si="15"/>
        <v>1.4387974217311235</v>
      </c>
      <c r="F275" s="39">
        <v>2403278297</v>
      </c>
      <c r="G275" s="7">
        <v>750.65899999999999</v>
      </c>
      <c r="H275" s="10">
        <f t="shared" si="16"/>
        <v>3201557.9604054573</v>
      </c>
      <c r="I275" s="6">
        <v>1</v>
      </c>
      <c r="J275" s="8">
        <v>110</v>
      </c>
      <c r="K275" s="7">
        <f t="shared" si="17"/>
        <v>158.26771639042357</v>
      </c>
      <c r="L275" s="7">
        <f t="shared" si="18"/>
        <v>592.39128360957648</v>
      </c>
      <c r="M275" s="10">
        <f t="shared" si="19"/>
        <v>4056910.2947569923</v>
      </c>
      <c r="N275" s="6">
        <v>1</v>
      </c>
      <c r="O275" s="4"/>
    </row>
    <row r="276" spans="1:15" s="3" customFormat="1" ht="14.5" x14ac:dyDescent="0.35">
      <c r="A276" s="5">
        <v>123907</v>
      </c>
      <c r="B276" s="6" t="s">
        <v>156</v>
      </c>
      <c r="C276" s="7">
        <v>10597.698</v>
      </c>
      <c r="D276" s="8">
        <v>8715</v>
      </c>
      <c r="E276" s="9">
        <f t="shared" si="15"/>
        <v>1.216029604130809</v>
      </c>
      <c r="F276" s="39">
        <v>3497164143</v>
      </c>
      <c r="G276" s="7">
        <v>10632.302</v>
      </c>
      <c r="H276" s="10">
        <f t="shared" si="16"/>
        <v>328918.81203148671</v>
      </c>
      <c r="I276" s="6">
        <v>1</v>
      </c>
      <c r="J276" s="8">
        <v>12</v>
      </c>
      <c r="K276" s="7">
        <f t="shared" si="17"/>
        <v>14.592355249569707</v>
      </c>
      <c r="L276" s="7">
        <f t="shared" si="18"/>
        <v>10617.70964475043</v>
      </c>
      <c r="M276" s="10">
        <f t="shared" si="19"/>
        <v>329370.85868881858</v>
      </c>
      <c r="N276" s="6">
        <v>1</v>
      </c>
      <c r="O276" s="4"/>
    </row>
    <row r="277" spans="1:15" s="3" customFormat="1" ht="14.5" x14ac:dyDescent="0.35">
      <c r="A277" s="5">
        <v>123908</v>
      </c>
      <c r="B277" s="6" t="s">
        <v>157</v>
      </c>
      <c r="C277" s="7">
        <v>5979.1390000000001</v>
      </c>
      <c r="D277" s="8">
        <v>5013</v>
      </c>
      <c r="E277" s="9">
        <f t="shared" si="15"/>
        <v>1.1927267105525634</v>
      </c>
      <c r="F277" s="39">
        <v>2367360685</v>
      </c>
      <c r="G277" s="7">
        <v>6133.0810000000001</v>
      </c>
      <c r="H277" s="10">
        <f t="shared" si="16"/>
        <v>385998.60086635087</v>
      </c>
      <c r="I277" s="6">
        <v>1</v>
      </c>
      <c r="J277" s="8">
        <v>36</v>
      </c>
      <c r="K277" s="7">
        <f t="shared" si="17"/>
        <v>42.938161579892281</v>
      </c>
      <c r="L277" s="7">
        <f t="shared" si="18"/>
        <v>6090.1428384201081</v>
      </c>
      <c r="M277" s="10">
        <f t="shared" si="19"/>
        <v>388720.05925137474</v>
      </c>
      <c r="N277" s="6">
        <v>1</v>
      </c>
      <c r="O277" s="4"/>
    </row>
    <row r="278" spans="1:15" s="3" customFormat="1" ht="14.5" x14ac:dyDescent="0.35">
      <c r="A278" s="5">
        <v>91913</v>
      </c>
      <c r="B278" s="6" t="s">
        <v>110</v>
      </c>
      <c r="C278" s="7">
        <v>1808.2070000000001</v>
      </c>
      <c r="D278" s="8">
        <v>1408</v>
      </c>
      <c r="E278" s="9">
        <f t="shared" ref="E278:E341" si="20">C278/D278</f>
        <v>1.2842379261363637</v>
      </c>
      <c r="F278" s="39">
        <v>818825232</v>
      </c>
      <c r="G278" s="7">
        <v>1809.3050000000001</v>
      </c>
      <c r="H278" s="10">
        <f t="shared" ref="H278:H341" si="21">F278/G278</f>
        <v>452563.40528545488</v>
      </c>
      <c r="I278" s="6">
        <v>1</v>
      </c>
      <c r="J278" s="8">
        <v>84</v>
      </c>
      <c r="K278" s="7">
        <f t="shared" ref="K278:K341" si="22">E278*J278</f>
        <v>107.87598579545455</v>
      </c>
      <c r="L278" s="7">
        <f t="shared" ref="L278:L341" si="23">IF(G278-K278&gt;0,G278-K278,((D278-J278)*E278))</f>
        <v>1701.4290142045454</v>
      </c>
      <c r="M278" s="10">
        <f t="shared" ref="M278:M341" si="24">F278/L278</f>
        <v>481257.35788208502</v>
      </c>
      <c r="N278" s="6">
        <v>1</v>
      </c>
      <c r="O278" s="4"/>
    </row>
    <row r="279" spans="1:15" s="3" customFormat="1" ht="14.5" x14ac:dyDescent="0.35">
      <c r="A279" s="5">
        <v>28906</v>
      </c>
      <c r="B279" s="6" t="s">
        <v>27</v>
      </c>
      <c r="C279" s="7">
        <v>341.02100000000002</v>
      </c>
      <c r="D279" s="8">
        <v>196</v>
      </c>
      <c r="E279" s="9">
        <f t="shared" si="20"/>
        <v>1.7399030612244899</v>
      </c>
      <c r="F279" s="39">
        <v>143721123</v>
      </c>
      <c r="G279" s="7">
        <v>339.17</v>
      </c>
      <c r="H279" s="10">
        <f t="shared" si="21"/>
        <v>423743.61824453814</v>
      </c>
      <c r="I279" s="6">
        <v>1</v>
      </c>
      <c r="J279" s="8">
        <v>40</v>
      </c>
      <c r="K279" s="7">
        <f t="shared" si="22"/>
        <v>69.5961224489796</v>
      </c>
      <c r="L279" s="7">
        <f t="shared" si="23"/>
        <v>269.57387755102042</v>
      </c>
      <c r="M279" s="10">
        <f t="shared" si="24"/>
        <v>533141.87674879178</v>
      </c>
      <c r="N279" s="6">
        <v>1</v>
      </c>
      <c r="O279" s="4"/>
    </row>
    <row r="280" spans="1:15" s="3" customFormat="1" ht="14.5" x14ac:dyDescent="0.35">
      <c r="A280" s="5">
        <v>169909</v>
      </c>
      <c r="B280" s="6" t="s">
        <v>219</v>
      </c>
      <c r="C280" s="7">
        <v>254.47400000000002</v>
      </c>
      <c r="D280" s="8">
        <v>143</v>
      </c>
      <c r="E280" s="9">
        <f t="shared" si="20"/>
        <v>1.7795384615384617</v>
      </c>
      <c r="F280" s="39">
        <v>87268944</v>
      </c>
      <c r="G280" s="7">
        <v>252.15100000000001</v>
      </c>
      <c r="H280" s="10">
        <f t="shared" si="21"/>
        <v>346097.94924469863</v>
      </c>
      <c r="I280" s="6">
        <v>1</v>
      </c>
      <c r="J280" s="8">
        <v>101</v>
      </c>
      <c r="K280" s="7">
        <f t="shared" si="22"/>
        <v>179.73338461538464</v>
      </c>
      <c r="L280" s="7">
        <f t="shared" si="23"/>
        <v>72.417615384615374</v>
      </c>
      <c r="M280" s="10">
        <f t="shared" si="24"/>
        <v>1205078.9512538919</v>
      </c>
      <c r="N280" s="6">
        <v>1</v>
      </c>
      <c r="O280" s="4"/>
    </row>
    <row r="281" spans="1:15" s="3" customFormat="1" ht="14.5" x14ac:dyDescent="0.35">
      <c r="A281" s="5">
        <v>98903</v>
      </c>
      <c r="B281" s="6" t="s">
        <v>120</v>
      </c>
      <c r="C281" s="7">
        <v>251.74700000000001</v>
      </c>
      <c r="D281" s="8">
        <v>125</v>
      </c>
      <c r="E281" s="9">
        <f t="shared" si="20"/>
        <v>2.013976</v>
      </c>
      <c r="F281" s="39">
        <v>114456640</v>
      </c>
      <c r="G281" s="7">
        <v>240.42000000000002</v>
      </c>
      <c r="H281" s="10">
        <f t="shared" si="21"/>
        <v>476069.54496298142</v>
      </c>
      <c r="I281" s="6">
        <v>1</v>
      </c>
      <c r="J281" s="8">
        <v>81</v>
      </c>
      <c r="K281" s="7">
        <f t="shared" si="22"/>
        <v>163.13205600000001</v>
      </c>
      <c r="L281" s="7">
        <f t="shared" si="23"/>
        <v>77.28794400000001</v>
      </c>
      <c r="M281" s="10">
        <f t="shared" si="24"/>
        <v>1480911.9518045399</v>
      </c>
      <c r="N281" s="6">
        <v>1</v>
      </c>
      <c r="O281" s="4"/>
    </row>
    <row r="282" spans="1:15" s="3" customFormat="1" ht="14.5" x14ac:dyDescent="0.35">
      <c r="A282" s="5">
        <v>43912</v>
      </c>
      <c r="B282" s="6" t="s">
        <v>358</v>
      </c>
      <c r="C282" s="7">
        <v>10945.438</v>
      </c>
      <c r="D282" s="8">
        <v>9940</v>
      </c>
      <c r="E282" s="9">
        <f t="shared" si="20"/>
        <v>1.1011507042253521</v>
      </c>
      <c r="F282" s="39">
        <v>4943279405</v>
      </c>
      <c r="G282" s="7">
        <v>12858.194</v>
      </c>
      <c r="H282" s="10">
        <f t="shared" si="21"/>
        <v>384445.85647097876</v>
      </c>
      <c r="I282" s="6">
        <v>1</v>
      </c>
      <c r="J282" s="8">
        <v>230</v>
      </c>
      <c r="K282" s="7">
        <f t="shared" si="22"/>
        <v>253.26466197183098</v>
      </c>
      <c r="L282" s="7">
        <f t="shared" si="23"/>
        <v>12604.929338028169</v>
      </c>
      <c r="M282" s="10">
        <f t="shared" si="24"/>
        <v>392170.3384791282</v>
      </c>
      <c r="N282" s="6">
        <v>1</v>
      </c>
      <c r="O282" s="4"/>
    </row>
    <row r="283" spans="1:15" s="3" customFormat="1" ht="14.5" x14ac:dyDescent="0.35">
      <c r="A283" s="5">
        <v>231902</v>
      </c>
      <c r="B283" s="6" t="s">
        <v>298</v>
      </c>
      <c r="C283" s="7">
        <v>474.25100000000003</v>
      </c>
      <c r="D283" s="8">
        <v>263</v>
      </c>
      <c r="E283" s="9">
        <f t="shared" si="20"/>
        <v>1.803235741444867</v>
      </c>
      <c r="F283" s="39">
        <v>1992579786</v>
      </c>
      <c r="G283" s="7">
        <v>467.18400000000003</v>
      </c>
      <c r="H283" s="10">
        <f t="shared" si="21"/>
        <v>4265085.6750231171</v>
      </c>
      <c r="I283" s="6">
        <v>1</v>
      </c>
      <c r="J283" s="8">
        <v>14</v>
      </c>
      <c r="K283" s="7">
        <f t="shared" si="22"/>
        <v>25.245300380228137</v>
      </c>
      <c r="L283" s="7">
        <f t="shared" si="23"/>
        <v>441.93869961977191</v>
      </c>
      <c r="M283" s="10">
        <f t="shared" si="24"/>
        <v>4508724.3722134847</v>
      </c>
      <c r="N283" s="6">
        <v>1</v>
      </c>
      <c r="O283" s="4"/>
    </row>
    <row r="284" spans="1:15" s="3" customFormat="1" ht="14.5" x14ac:dyDescent="0.35">
      <c r="A284" s="5">
        <v>192901</v>
      </c>
      <c r="B284" s="6" t="s">
        <v>255</v>
      </c>
      <c r="C284" s="7">
        <v>1311.8820000000001</v>
      </c>
      <c r="D284" s="8">
        <v>823</v>
      </c>
      <c r="E284" s="9">
        <f t="shared" si="20"/>
        <v>1.5940243013365736</v>
      </c>
      <c r="F284" s="39">
        <v>1819215192</v>
      </c>
      <c r="G284" s="7">
        <v>1403.8050000000001</v>
      </c>
      <c r="H284" s="10">
        <f t="shared" si="21"/>
        <v>1295917.3047538653</v>
      </c>
      <c r="I284" s="6">
        <v>1</v>
      </c>
      <c r="J284" s="8">
        <v>5</v>
      </c>
      <c r="K284" s="7">
        <f t="shared" si="22"/>
        <v>7.9701215066828679</v>
      </c>
      <c r="L284" s="7">
        <f t="shared" si="23"/>
        <v>1395.8348784933171</v>
      </c>
      <c r="M284" s="10">
        <f t="shared" si="24"/>
        <v>1303316.9037613426</v>
      </c>
      <c r="N284" s="6">
        <v>1</v>
      </c>
      <c r="O284" s="4"/>
    </row>
    <row r="285" spans="1:15" s="3" customFormat="1" ht="14.5" x14ac:dyDescent="0.35">
      <c r="A285" s="5">
        <v>45903</v>
      </c>
      <c r="B285" s="6" t="s">
        <v>363</v>
      </c>
      <c r="C285" s="7">
        <v>1988.6690000000001</v>
      </c>
      <c r="D285" s="8">
        <v>1318</v>
      </c>
      <c r="E285" s="9">
        <f t="shared" si="20"/>
        <v>1.5088535660091047</v>
      </c>
      <c r="F285" s="39">
        <v>744079150</v>
      </c>
      <c r="G285" s="7">
        <v>2060.087</v>
      </c>
      <c r="H285" s="10">
        <f t="shared" si="21"/>
        <v>361188.21680831927</v>
      </c>
      <c r="I285" s="6">
        <v>1</v>
      </c>
      <c r="J285" s="8">
        <v>105</v>
      </c>
      <c r="K285" s="7">
        <f t="shared" si="22"/>
        <v>158.42962443095598</v>
      </c>
      <c r="L285" s="7">
        <f t="shared" si="23"/>
        <v>1901.657375569044</v>
      </c>
      <c r="M285" s="10">
        <f t="shared" si="24"/>
        <v>391279.29119058308</v>
      </c>
      <c r="N285" s="6">
        <v>1</v>
      </c>
      <c r="O285" s="4"/>
    </row>
    <row r="286" spans="1:15" s="3" customFormat="1" ht="14.5" x14ac:dyDescent="0.35">
      <c r="A286" s="5">
        <v>93905</v>
      </c>
      <c r="B286" s="6" t="s">
        <v>116</v>
      </c>
      <c r="C286" s="7">
        <v>251.00400000000002</v>
      </c>
      <c r="D286" s="8">
        <v>151</v>
      </c>
      <c r="E286" s="9">
        <f t="shared" si="20"/>
        <v>1.6622781456953644</v>
      </c>
      <c r="F286" s="39">
        <v>134292005</v>
      </c>
      <c r="G286" s="7">
        <v>236.59800000000001</v>
      </c>
      <c r="H286" s="10">
        <f t="shared" si="21"/>
        <v>567595.68973533157</v>
      </c>
      <c r="I286" s="6">
        <v>1</v>
      </c>
      <c r="J286" s="8">
        <v>29</v>
      </c>
      <c r="K286" s="7">
        <f t="shared" si="22"/>
        <v>48.206066225165564</v>
      </c>
      <c r="L286" s="7">
        <f t="shared" si="23"/>
        <v>188.39193377483446</v>
      </c>
      <c r="M286" s="10">
        <f t="shared" si="24"/>
        <v>712833.09380169876</v>
      </c>
      <c r="N286" s="6">
        <v>1</v>
      </c>
      <c r="O286" s="4"/>
    </row>
    <row r="287" spans="1:15" s="3" customFormat="1" ht="14.5" x14ac:dyDescent="0.35">
      <c r="A287" s="5">
        <v>57916</v>
      </c>
      <c r="B287" s="6" t="s">
        <v>59</v>
      </c>
      <c r="C287" s="7">
        <v>48245.445999999996</v>
      </c>
      <c r="D287" s="8">
        <v>39158</v>
      </c>
      <c r="E287" s="9">
        <f t="shared" si="20"/>
        <v>1.2320712498084683</v>
      </c>
      <c r="F287" s="39">
        <v>19467402761</v>
      </c>
      <c r="G287" s="7">
        <v>48499.434000000001</v>
      </c>
      <c r="H287" s="10">
        <f t="shared" si="21"/>
        <v>401394.43196388643</v>
      </c>
      <c r="I287" s="6">
        <v>1</v>
      </c>
      <c r="J287" s="8">
        <v>450</v>
      </c>
      <c r="K287" s="7">
        <f t="shared" si="22"/>
        <v>554.43206241381074</v>
      </c>
      <c r="L287" s="7">
        <f t="shared" si="23"/>
        <v>47945.001937586188</v>
      </c>
      <c r="M287" s="10">
        <f t="shared" si="24"/>
        <v>406036.12418959255</v>
      </c>
      <c r="N287" s="6">
        <v>1</v>
      </c>
      <c r="O287" s="4"/>
    </row>
    <row r="288" spans="1:15" s="3" customFormat="1" ht="14.5" x14ac:dyDescent="0.35">
      <c r="A288" s="5">
        <v>161912</v>
      </c>
      <c r="B288" s="6" t="s">
        <v>207</v>
      </c>
      <c r="C288" s="7">
        <v>896.34100000000001</v>
      </c>
      <c r="D288" s="8">
        <v>611</v>
      </c>
      <c r="E288" s="9">
        <f t="shared" si="20"/>
        <v>1.4670065466448445</v>
      </c>
      <c r="F288" s="39">
        <v>706266130</v>
      </c>
      <c r="G288" s="7">
        <v>923.803</v>
      </c>
      <c r="H288" s="10">
        <f t="shared" si="21"/>
        <v>764520.28192157857</v>
      </c>
      <c r="I288" s="6">
        <v>1</v>
      </c>
      <c r="J288" s="8">
        <v>170</v>
      </c>
      <c r="K288" s="7">
        <f t="shared" si="22"/>
        <v>249.39111292962357</v>
      </c>
      <c r="L288" s="7">
        <f t="shared" si="23"/>
        <v>674.41188707037645</v>
      </c>
      <c r="M288" s="10">
        <f t="shared" si="24"/>
        <v>1047232.6237723914</v>
      </c>
      <c r="N288" s="6">
        <v>1</v>
      </c>
      <c r="O288" s="4"/>
    </row>
    <row r="289" spans="1:15" s="3" customFormat="1" ht="14.5" x14ac:dyDescent="0.35">
      <c r="A289" s="5">
        <v>166904</v>
      </c>
      <c r="B289" s="6" t="s">
        <v>213</v>
      </c>
      <c r="C289" s="7">
        <v>2062.5940000000001</v>
      </c>
      <c r="D289" s="8">
        <v>1536</v>
      </c>
      <c r="E289" s="9">
        <f t="shared" si="20"/>
        <v>1.3428346354166667</v>
      </c>
      <c r="F289" s="39">
        <v>865550372</v>
      </c>
      <c r="G289" s="7">
        <v>2035.7650000000001</v>
      </c>
      <c r="H289" s="10">
        <f t="shared" si="21"/>
        <v>425172.04687181476</v>
      </c>
      <c r="I289" s="6">
        <v>1</v>
      </c>
      <c r="J289" s="8">
        <v>36</v>
      </c>
      <c r="K289" s="7">
        <f t="shared" si="22"/>
        <v>48.342046875000001</v>
      </c>
      <c r="L289" s="7">
        <f t="shared" si="23"/>
        <v>1987.422953125</v>
      </c>
      <c r="M289" s="10">
        <f t="shared" si="24"/>
        <v>435513.92552804068</v>
      </c>
      <c r="N289" s="6">
        <v>1</v>
      </c>
      <c r="O289" s="4"/>
    </row>
    <row r="290" spans="1:15" s="3" customFormat="1" ht="14.5" x14ac:dyDescent="0.35">
      <c r="A290" s="5">
        <v>69901</v>
      </c>
      <c r="B290" s="6" t="s">
        <v>78</v>
      </c>
      <c r="C290" s="7">
        <v>549.08500000000004</v>
      </c>
      <c r="D290" s="8">
        <v>282</v>
      </c>
      <c r="E290" s="9">
        <f t="shared" si="20"/>
        <v>1.9471099290780143</v>
      </c>
      <c r="F290" s="39">
        <v>294717273</v>
      </c>
      <c r="G290" s="7">
        <v>534.31799999999998</v>
      </c>
      <c r="H290" s="10">
        <f t="shared" si="21"/>
        <v>551576.5386904428</v>
      </c>
      <c r="I290" s="6">
        <v>1</v>
      </c>
      <c r="J290" s="8">
        <v>9</v>
      </c>
      <c r="K290" s="7">
        <f t="shared" si="22"/>
        <v>17.523989361702128</v>
      </c>
      <c r="L290" s="7">
        <f t="shared" si="23"/>
        <v>516.79401063829789</v>
      </c>
      <c r="M290" s="10">
        <f t="shared" si="24"/>
        <v>570279.97022641869</v>
      </c>
      <c r="N290" s="6">
        <v>1</v>
      </c>
      <c r="O290" s="4"/>
    </row>
    <row r="291" spans="1:15" s="3" customFormat="1" ht="14.5" x14ac:dyDescent="0.35">
      <c r="A291" s="5">
        <v>199901</v>
      </c>
      <c r="B291" s="6" t="s">
        <v>265</v>
      </c>
      <c r="C291" s="7">
        <v>18257.010000000002</v>
      </c>
      <c r="D291" s="8">
        <v>15693</v>
      </c>
      <c r="E291" s="9">
        <f t="shared" si="20"/>
        <v>1.1633855859300326</v>
      </c>
      <c r="F291" s="39">
        <v>7703003246</v>
      </c>
      <c r="G291" s="7">
        <v>18413.315000000002</v>
      </c>
      <c r="H291" s="10">
        <f t="shared" si="21"/>
        <v>418338.75355958444</v>
      </c>
      <c r="I291" s="6">
        <v>1</v>
      </c>
      <c r="J291" s="8">
        <v>266</v>
      </c>
      <c r="K291" s="7">
        <f t="shared" si="22"/>
        <v>309.4605658573887</v>
      </c>
      <c r="L291" s="7">
        <f t="shared" si="23"/>
        <v>18103.854434142613</v>
      </c>
      <c r="M291" s="10">
        <f t="shared" si="24"/>
        <v>425489.68088655587</v>
      </c>
      <c r="N291" s="6">
        <v>1</v>
      </c>
      <c r="O291" s="4"/>
    </row>
    <row r="292" spans="1:15" s="3" customFormat="1" ht="14.5" x14ac:dyDescent="0.35">
      <c r="A292" s="5">
        <v>246909</v>
      </c>
      <c r="B292" s="6" t="s">
        <v>315</v>
      </c>
      <c r="C292" s="7">
        <v>56230.476999999999</v>
      </c>
      <c r="D292" s="8">
        <v>48141</v>
      </c>
      <c r="E292" s="9">
        <f t="shared" si="20"/>
        <v>1.1680371616709249</v>
      </c>
      <c r="F292" s="39">
        <v>30243974760</v>
      </c>
      <c r="G292" s="7">
        <v>57083.752999999997</v>
      </c>
      <c r="H292" s="10">
        <f t="shared" si="21"/>
        <v>529817.56052374491</v>
      </c>
      <c r="I292" s="6">
        <v>1</v>
      </c>
      <c r="J292" s="8">
        <v>477</v>
      </c>
      <c r="K292" s="7">
        <f t="shared" si="22"/>
        <v>557.15372611703117</v>
      </c>
      <c r="L292" s="7">
        <f t="shared" si="23"/>
        <v>56526.599273882966</v>
      </c>
      <c r="M292" s="10">
        <f t="shared" si="24"/>
        <v>535039.70075153012</v>
      </c>
      <c r="N292" s="6">
        <v>1</v>
      </c>
      <c r="O292" s="4"/>
    </row>
    <row r="293" spans="1:15" s="3" customFormat="1" ht="14.5" x14ac:dyDescent="0.35">
      <c r="A293" s="5">
        <v>75908</v>
      </c>
      <c r="B293" s="6" t="s">
        <v>87</v>
      </c>
      <c r="C293" s="7">
        <v>445.88600000000002</v>
      </c>
      <c r="D293" s="8">
        <v>281</v>
      </c>
      <c r="E293" s="9">
        <f t="shared" si="20"/>
        <v>1.5867829181494664</v>
      </c>
      <c r="F293" s="39">
        <v>280386866</v>
      </c>
      <c r="G293" s="7">
        <v>414.13300000000004</v>
      </c>
      <c r="H293" s="10">
        <f t="shared" si="21"/>
        <v>677045.45641134609</v>
      </c>
      <c r="I293" s="6">
        <v>1</v>
      </c>
      <c r="J293" s="8">
        <v>82</v>
      </c>
      <c r="K293" s="7">
        <f t="shared" si="22"/>
        <v>130.11619928825624</v>
      </c>
      <c r="L293" s="7">
        <f t="shared" si="23"/>
        <v>284.01680071174383</v>
      </c>
      <c r="M293" s="10">
        <f t="shared" si="24"/>
        <v>987219.29582106683</v>
      </c>
      <c r="N293" s="6">
        <v>1</v>
      </c>
      <c r="O293" s="4"/>
    </row>
    <row r="294" spans="1:15" s="3" customFormat="1" ht="14.5" x14ac:dyDescent="0.35">
      <c r="A294" s="5">
        <v>139908</v>
      </c>
      <c r="B294" s="6" t="s">
        <v>377</v>
      </c>
      <c r="C294" s="7">
        <v>303.82300000000004</v>
      </c>
      <c r="D294" s="8">
        <v>177</v>
      </c>
      <c r="E294" s="9">
        <f t="shared" si="20"/>
        <v>1.7165141242937856</v>
      </c>
      <c r="F294" s="39">
        <v>120146939</v>
      </c>
      <c r="G294" s="7">
        <v>275.59700000000004</v>
      </c>
      <c r="H294" s="10">
        <f t="shared" si="21"/>
        <v>435951.54881947185</v>
      </c>
      <c r="I294" s="6">
        <v>1</v>
      </c>
      <c r="J294" s="8">
        <v>31</v>
      </c>
      <c r="K294" s="7">
        <f t="shared" si="22"/>
        <v>53.211937853107351</v>
      </c>
      <c r="L294" s="7">
        <f t="shared" si="23"/>
        <v>222.38506214689269</v>
      </c>
      <c r="M294" s="10">
        <f t="shared" si="24"/>
        <v>540265.33005458326</v>
      </c>
      <c r="N294" s="6">
        <v>1</v>
      </c>
      <c r="O294" s="4"/>
    </row>
    <row r="295" spans="1:15" s="3" customFormat="1" ht="14.5" x14ac:dyDescent="0.35">
      <c r="A295" s="5">
        <v>237905</v>
      </c>
      <c r="B295" s="6" t="s">
        <v>409</v>
      </c>
      <c r="C295" s="7">
        <v>3228.1150000000002</v>
      </c>
      <c r="D295" s="8">
        <v>2336</v>
      </c>
      <c r="E295" s="9">
        <f t="shared" si="20"/>
        <v>1.3818985445205481</v>
      </c>
      <c r="F295" s="39">
        <v>1089228508</v>
      </c>
      <c r="G295" s="7">
        <v>3278.4180000000001</v>
      </c>
      <c r="H295" s="10">
        <f t="shared" si="21"/>
        <v>332242.10823635058</v>
      </c>
      <c r="I295" s="6">
        <v>1</v>
      </c>
      <c r="J295" s="8">
        <v>62</v>
      </c>
      <c r="K295" s="7">
        <f t="shared" si="22"/>
        <v>85.677709760273984</v>
      </c>
      <c r="L295" s="7">
        <f t="shared" si="23"/>
        <v>3192.7402902397262</v>
      </c>
      <c r="M295" s="10">
        <f t="shared" si="24"/>
        <v>341157.8797466848</v>
      </c>
      <c r="N295" s="6">
        <v>1</v>
      </c>
      <c r="O295" s="4"/>
    </row>
    <row r="296" spans="1:15" s="3" customFormat="1" ht="14.5" x14ac:dyDescent="0.35">
      <c r="A296" s="5">
        <v>128903</v>
      </c>
      <c r="B296" s="6" t="s">
        <v>164</v>
      </c>
      <c r="C296" s="7">
        <v>428.24400000000003</v>
      </c>
      <c r="D296" s="8">
        <v>284</v>
      </c>
      <c r="E296" s="9">
        <f t="shared" si="20"/>
        <v>1.5079014084507043</v>
      </c>
      <c r="F296" s="39">
        <v>314320207</v>
      </c>
      <c r="G296" s="7">
        <v>441.49700000000001</v>
      </c>
      <c r="H296" s="10">
        <f t="shared" si="21"/>
        <v>711941.88635483361</v>
      </c>
      <c r="I296" s="6">
        <v>1</v>
      </c>
      <c r="J296" s="8">
        <v>10</v>
      </c>
      <c r="K296" s="7">
        <f t="shared" si="22"/>
        <v>15.079014084507044</v>
      </c>
      <c r="L296" s="7">
        <f t="shared" si="23"/>
        <v>426.41798591549298</v>
      </c>
      <c r="M296" s="10">
        <f t="shared" si="24"/>
        <v>737117.61084648909</v>
      </c>
      <c r="N296" s="6">
        <v>1</v>
      </c>
      <c r="O296" s="4"/>
    </row>
    <row r="297" spans="1:15" s="3" customFormat="1" ht="14.5" x14ac:dyDescent="0.35">
      <c r="A297" s="5">
        <v>232902</v>
      </c>
      <c r="B297" s="6" t="s">
        <v>386</v>
      </c>
      <c r="C297" s="7">
        <v>936.62300000000005</v>
      </c>
      <c r="D297" s="8">
        <v>498</v>
      </c>
      <c r="E297" s="9">
        <f t="shared" si="20"/>
        <v>1.8807690763052209</v>
      </c>
      <c r="F297" s="39">
        <v>300040615</v>
      </c>
      <c r="G297" s="7">
        <v>926.31100000000004</v>
      </c>
      <c r="H297" s="10">
        <f t="shared" si="21"/>
        <v>323909.1568598451</v>
      </c>
      <c r="I297" s="6">
        <v>1</v>
      </c>
      <c r="J297" s="8">
        <v>60</v>
      </c>
      <c r="K297" s="7">
        <f t="shared" si="22"/>
        <v>112.84614457831326</v>
      </c>
      <c r="L297" s="7">
        <f t="shared" si="23"/>
        <v>813.46485542168682</v>
      </c>
      <c r="M297" s="10">
        <f t="shared" si="24"/>
        <v>368842.75085795054</v>
      </c>
      <c r="N297" s="6">
        <v>1</v>
      </c>
      <c r="O297" s="4"/>
    </row>
    <row r="298" spans="1:15" s="3" customFormat="1" ht="14.5" x14ac:dyDescent="0.35">
      <c r="A298" s="5">
        <v>123913</v>
      </c>
      <c r="B298" s="6" t="s">
        <v>159</v>
      </c>
      <c r="C298" s="7">
        <v>646.03600000000006</v>
      </c>
      <c r="D298" s="8">
        <v>355</v>
      </c>
      <c r="E298" s="9">
        <f t="shared" si="20"/>
        <v>1.8198197183098592</v>
      </c>
      <c r="F298" s="39">
        <v>563289547</v>
      </c>
      <c r="G298" s="7">
        <v>685.49599999999998</v>
      </c>
      <c r="H298" s="10">
        <f t="shared" si="21"/>
        <v>821725.50532752927</v>
      </c>
      <c r="I298" s="6">
        <v>1</v>
      </c>
      <c r="J298" s="8">
        <v>319</v>
      </c>
      <c r="K298" s="7">
        <f t="shared" si="22"/>
        <v>580.52249014084509</v>
      </c>
      <c r="L298" s="7">
        <f t="shared" si="23"/>
        <v>104.97350985915489</v>
      </c>
      <c r="M298" s="10">
        <f t="shared" si="24"/>
        <v>5366016.1287907502</v>
      </c>
      <c r="N298" s="6">
        <v>1</v>
      </c>
      <c r="O298" s="4"/>
    </row>
    <row r="299" spans="1:15" s="3" customFormat="1" ht="14.5" x14ac:dyDescent="0.35">
      <c r="A299" s="5">
        <v>169911</v>
      </c>
      <c r="B299" s="6" t="s">
        <v>221</v>
      </c>
      <c r="C299" s="7">
        <v>430.15000000000003</v>
      </c>
      <c r="D299" s="8">
        <v>262</v>
      </c>
      <c r="E299" s="9">
        <f t="shared" si="20"/>
        <v>1.6417938931297711</v>
      </c>
      <c r="F299" s="39">
        <v>189070481</v>
      </c>
      <c r="G299" s="7">
        <v>391.54400000000004</v>
      </c>
      <c r="H299" s="10">
        <f t="shared" si="21"/>
        <v>482884.37825633894</v>
      </c>
      <c r="I299" s="6">
        <v>1</v>
      </c>
      <c r="J299" s="8">
        <v>28</v>
      </c>
      <c r="K299" s="7">
        <f t="shared" si="22"/>
        <v>45.970229007633591</v>
      </c>
      <c r="L299" s="7">
        <f t="shared" si="23"/>
        <v>345.57377099236646</v>
      </c>
      <c r="M299" s="10">
        <f t="shared" si="24"/>
        <v>547120.4613042709</v>
      </c>
      <c r="N299" s="6">
        <v>1</v>
      </c>
      <c r="O299" s="4"/>
    </row>
    <row r="300" spans="1:15" s="3" customFormat="1" ht="14.5" x14ac:dyDescent="0.35">
      <c r="A300" s="5">
        <v>14908</v>
      </c>
      <c r="B300" s="6" t="s">
        <v>7</v>
      </c>
      <c r="C300" s="7">
        <v>2092.6579999999999</v>
      </c>
      <c r="D300" s="8">
        <v>1747</v>
      </c>
      <c r="E300" s="9">
        <f t="shared" si="20"/>
        <v>1.1978580423583285</v>
      </c>
      <c r="F300" s="39">
        <v>734203271</v>
      </c>
      <c r="G300" s="7">
        <v>2166.299</v>
      </c>
      <c r="H300" s="10">
        <f t="shared" si="21"/>
        <v>338920.56036585901</v>
      </c>
      <c r="I300" s="6">
        <v>1</v>
      </c>
      <c r="J300" s="8">
        <v>246</v>
      </c>
      <c r="K300" s="7">
        <f t="shared" si="22"/>
        <v>294.67307842014878</v>
      </c>
      <c r="L300" s="7">
        <f t="shared" si="23"/>
        <v>1871.6259215798511</v>
      </c>
      <c r="M300" s="10">
        <f t="shared" si="24"/>
        <v>392280.9908404423</v>
      </c>
      <c r="N300" s="6">
        <v>1</v>
      </c>
      <c r="O300" s="4"/>
    </row>
    <row r="301" spans="1:15" s="3" customFormat="1" ht="14.5" x14ac:dyDescent="0.35">
      <c r="A301" s="5">
        <v>214902</v>
      </c>
      <c r="B301" s="6" t="s">
        <v>282</v>
      </c>
      <c r="C301" s="7">
        <v>421.197</v>
      </c>
      <c r="D301" s="8">
        <v>244</v>
      </c>
      <c r="E301" s="9">
        <f t="shared" si="20"/>
        <v>1.7262172131147542</v>
      </c>
      <c r="F301" s="39">
        <v>151522210</v>
      </c>
      <c r="G301" s="7">
        <v>397.62200000000001</v>
      </c>
      <c r="H301" s="10">
        <f t="shared" si="21"/>
        <v>381070.99204772373</v>
      </c>
      <c r="I301" s="6">
        <v>1</v>
      </c>
      <c r="J301" s="8">
        <v>46</v>
      </c>
      <c r="K301" s="7">
        <f t="shared" si="22"/>
        <v>79.405991803278695</v>
      </c>
      <c r="L301" s="7">
        <f t="shared" si="23"/>
        <v>318.2160081967213</v>
      </c>
      <c r="M301" s="10">
        <f t="shared" si="24"/>
        <v>476161.49438443367</v>
      </c>
      <c r="N301" s="6">
        <v>1</v>
      </c>
      <c r="O301" s="4"/>
    </row>
    <row r="302" spans="1:15" s="3" customFormat="1" ht="14.5" x14ac:dyDescent="0.35">
      <c r="A302" s="5">
        <v>105902</v>
      </c>
      <c r="B302" s="6" t="s">
        <v>134</v>
      </c>
      <c r="C302" s="7">
        <v>10048.398999999999</v>
      </c>
      <c r="D302" s="8">
        <v>8069</v>
      </c>
      <c r="E302" s="9">
        <f t="shared" si="20"/>
        <v>1.2453090841492129</v>
      </c>
      <c r="F302" s="39">
        <v>4682325586</v>
      </c>
      <c r="G302" s="7">
        <v>10135.789000000001</v>
      </c>
      <c r="H302" s="10">
        <f t="shared" si="21"/>
        <v>461959.65464553371</v>
      </c>
      <c r="I302" s="6">
        <v>1</v>
      </c>
      <c r="J302" s="8">
        <v>32</v>
      </c>
      <c r="K302" s="7">
        <f t="shared" si="22"/>
        <v>39.849890692774814</v>
      </c>
      <c r="L302" s="7">
        <f t="shared" si="23"/>
        <v>10095.939109307226</v>
      </c>
      <c r="M302" s="10">
        <f t="shared" si="24"/>
        <v>463783.06518147141</v>
      </c>
      <c r="N302" s="6">
        <v>1</v>
      </c>
      <c r="O302" s="4"/>
    </row>
    <row r="303" spans="1:15" s="3" customFormat="1" ht="14.5" x14ac:dyDescent="0.35">
      <c r="A303" s="5">
        <v>58909</v>
      </c>
      <c r="B303" s="6" t="s">
        <v>64</v>
      </c>
      <c r="C303" s="7">
        <v>375.99400000000003</v>
      </c>
      <c r="D303" s="8">
        <v>228</v>
      </c>
      <c r="E303" s="9">
        <f t="shared" si="20"/>
        <v>1.6490964912280703</v>
      </c>
      <c r="F303" s="39">
        <v>535841135</v>
      </c>
      <c r="G303" s="7">
        <v>379.75</v>
      </c>
      <c r="H303" s="10">
        <f t="shared" si="21"/>
        <v>1411036.5635286372</v>
      </c>
      <c r="I303" s="6">
        <v>1</v>
      </c>
      <c r="J303" s="8">
        <v>92</v>
      </c>
      <c r="K303" s="7">
        <f t="shared" si="22"/>
        <v>151.71687719298248</v>
      </c>
      <c r="L303" s="7">
        <f t="shared" si="23"/>
        <v>228.03312280701752</v>
      </c>
      <c r="M303" s="10">
        <f t="shared" si="24"/>
        <v>2349839.0426967829</v>
      </c>
      <c r="N303" s="6">
        <v>1</v>
      </c>
      <c r="O303" s="4"/>
    </row>
    <row r="304" spans="1:15" s="3" customFormat="1" ht="14.5" x14ac:dyDescent="0.35">
      <c r="A304" s="5">
        <v>182904</v>
      </c>
      <c r="B304" s="6" t="s">
        <v>241</v>
      </c>
      <c r="C304" s="7">
        <v>697.93500000000006</v>
      </c>
      <c r="D304" s="8">
        <v>458</v>
      </c>
      <c r="E304" s="9">
        <f t="shared" si="20"/>
        <v>1.5238755458515285</v>
      </c>
      <c r="F304" s="39">
        <v>268534512</v>
      </c>
      <c r="G304" s="7">
        <v>719.19</v>
      </c>
      <c r="H304" s="10">
        <f t="shared" si="21"/>
        <v>373384.65773995745</v>
      </c>
      <c r="I304" s="6">
        <v>1</v>
      </c>
      <c r="J304" s="8">
        <v>52</v>
      </c>
      <c r="K304" s="7">
        <f t="shared" si="22"/>
        <v>79.241528384279476</v>
      </c>
      <c r="L304" s="7">
        <f t="shared" si="23"/>
        <v>639.94847161572056</v>
      </c>
      <c r="M304" s="10">
        <f t="shared" si="24"/>
        <v>419618.95982345735</v>
      </c>
      <c r="N304" s="6">
        <v>1</v>
      </c>
      <c r="O304" s="4"/>
    </row>
    <row r="305" spans="1:15" s="3" customFormat="1" ht="14.5" x14ac:dyDescent="0.35">
      <c r="A305" s="5">
        <v>75903</v>
      </c>
      <c r="B305" s="6" t="s">
        <v>85</v>
      </c>
      <c r="C305" s="7">
        <v>1144.4480000000001</v>
      </c>
      <c r="D305" s="8">
        <v>750</v>
      </c>
      <c r="E305" s="9">
        <f t="shared" si="20"/>
        <v>1.5259306666666668</v>
      </c>
      <c r="F305" s="39">
        <v>430816331</v>
      </c>
      <c r="G305" s="7">
        <v>1138.5720000000001</v>
      </c>
      <c r="H305" s="10">
        <f t="shared" si="21"/>
        <v>378383.03682156239</v>
      </c>
      <c r="I305" s="6">
        <v>1</v>
      </c>
      <c r="J305" s="8">
        <v>47</v>
      </c>
      <c r="K305" s="7">
        <f t="shared" si="22"/>
        <v>71.718741333333341</v>
      </c>
      <c r="L305" s="7">
        <f t="shared" si="23"/>
        <v>1066.8532586666668</v>
      </c>
      <c r="M305" s="10">
        <f t="shared" si="24"/>
        <v>403819.67013760278</v>
      </c>
      <c r="N305" s="6">
        <v>1</v>
      </c>
      <c r="O305" s="4"/>
    </row>
    <row r="306" spans="1:15" s="3" customFormat="1" ht="14.5" x14ac:dyDescent="0.35">
      <c r="A306" s="5">
        <v>94901</v>
      </c>
      <c r="B306" s="6" t="s">
        <v>370</v>
      </c>
      <c r="C306" s="7">
        <v>8751.6310000000012</v>
      </c>
      <c r="D306" s="8">
        <v>7379</v>
      </c>
      <c r="E306" s="9">
        <f t="shared" si="20"/>
        <v>1.1860185662013825</v>
      </c>
      <c r="F306" s="39">
        <v>2929736433</v>
      </c>
      <c r="G306" s="7">
        <v>8834.7150000000001</v>
      </c>
      <c r="H306" s="10">
        <f t="shared" si="21"/>
        <v>331616.40562259225</v>
      </c>
      <c r="I306" s="6">
        <v>1</v>
      </c>
      <c r="J306" s="8">
        <v>32</v>
      </c>
      <c r="K306" s="7">
        <f t="shared" si="22"/>
        <v>37.952594118444239</v>
      </c>
      <c r="L306" s="7">
        <f t="shared" si="23"/>
        <v>8796.7624058815563</v>
      </c>
      <c r="M306" s="10">
        <f t="shared" si="24"/>
        <v>333047.12550166919</v>
      </c>
      <c r="N306" s="6">
        <v>1</v>
      </c>
      <c r="O306" s="4"/>
    </row>
    <row r="307" spans="1:15" s="3" customFormat="1" ht="14.5" x14ac:dyDescent="0.35">
      <c r="A307" s="5">
        <v>83903</v>
      </c>
      <c r="B307" s="6" t="s">
        <v>96</v>
      </c>
      <c r="C307" s="7">
        <v>3510.172</v>
      </c>
      <c r="D307" s="8">
        <v>2806</v>
      </c>
      <c r="E307" s="9">
        <f t="shared" si="20"/>
        <v>1.250952245188881</v>
      </c>
      <c r="F307" s="39">
        <v>2542321186</v>
      </c>
      <c r="G307" s="7">
        <v>3569.0170000000003</v>
      </c>
      <c r="H307" s="10">
        <f t="shared" si="21"/>
        <v>712330.92641475226</v>
      </c>
      <c r="I307" s="6">
        <v>1</v>
      </c>
      <c r="J307" s="8">
        <v>11</v>
      </c>
      <c r="K307" s="7">
        <f t="shared" si="22"/>
        <v>13.760474697077692</v>
      </c>
      <c r="L307" s="7">
        <f t="shared" si="23"/>
        <v>3555.2565253029225</v>
      </c>
      <c r="M307" s="10">
        <f t="shared" si="24"/>
        <v>715087.97407618398</v>
      </c>
      <c r="N307" s="6">
        <v>1</v>
      </c>
      <c r="O307" s="4"/>
    </row>
    <row r="308" spans="1:15" s="3" customFormat="1" ht="14.5" x14ac:dyDescent="0.35">
      <c r="A308" s="5">
        <v>101924</v>
      </c>
      <c r="B308" s="6" t="s">
        <v>127</v>
      </c>
      <c r="C308" s="7">
        <v>10952.647000000001</v>
      </c>
      <c r="D308" s="8">
        <v>8727</v>
      </c>
      <c r="E308" s="9">
        <f t="shared" si="20"/>
        <v>1.2550300217715138</v>
      </c>
      <c r="F308" s="39">
        <v>5280378688</v>
      </c>
      <c r="G308" s="7">
        <v>11272.118</v>
      </c>
      <c r="H308" s="10">
        <f t="shared" si="21"/>
        <v>468446.00881573453</v>
      </c>
      <c r="I308" s="6">
        <v>1</v>
      </c>
      <c r="J308" s="8">
        <v>98</v>
      </c>
      <c r="K308" s="7">
        <f t="shared" si="22"/>
        <v>122.99294213360835</v>
      </c>
      <c r="L308" s="7">
        <f t="shared" si="23"/>
        <v>11149.125057866391</v>
      </c>
      <c r="M308" s="10">
        <f t="shared" si="24"/>
        <v>473613.72848485265</v>
      </c>
      <c r="N308" s="6">
        <v>1</v>
      </c>
      <c r="O308" s="4"/>
    </row>
    <row r="309" spans="1:15" s="3" customFormat="1" ht="14.5" x14ac:dyDescent="0.35">
      <c r="A309" s="5">
        <v>143903</v>
      </c>
      <c r="B309" s="6" t="s">
        <v>182</v>
      </c>
      <c r="C309" s="7">
        <v>916.84700000000009</v>
      </c>
      <c r="D309" s="8">
        <v>612</v>
      </c>
      <c r="E309" s="9">
        <f t="shared" si="20"/>
        <v>1.4981160130718956</v>
      </c>
      <c r="F309" s="39">
        <v>568895832</v>
      </c>
      <c r="G309" s="7">
        <v>896.78899999999999</v>
      </c>
      <c r="H309" s="10">
        <f t="shared" si="21"/>
        <v>634369.77036961878</v>
      </c>
      <c r="I309" s="6">
        <v>1</v>
      </c>
      <c r="J309" s="8">
        <v>38</v>
      </c>
      <c r="K309" s="7">
        <f t="shared" si="22"/>
        <v>56.928408496732033</v>
      </c>
      <c r="L309" s="7">
        <f t="shared" si="23"/>
        <v>839.86059150326798</v>
      </c>
      <c r="M309" s="10">
        <f t="shared" si="24"/>
        <v>677369.36076704389</v>
      </c>
      <c r="N309" s="6">
        <v>1</v>
      </c>
      <c r="O309" s="4"/>
    </row>
    <row r="310" spans="1:15" s="3" customFormat="1" ht="14.5" x14ac:dyDescent="0.35">
      <c r="A310" s="5">
        <v>115902</v>
      </c>
      <c r="B310" s="6" t="s">
        <v>373</v>
      </c>
      <c r="C310" s="7">
        <v>286.25</v>
      </c>
      <c r="D310" s="8">
        <v>123</v>
      </c>
      <c r="E310" s="9">
        <f t="shared" si="20"/>
        <v>2.3272357723577235</v>
      </c>
      <c r="F310" s="39">
        <v>109852825</v>
      </c>
      <c r="G310" s="7">
        <v>281.06600000000003</v>
      </c>
      <c r="H310" s="10">
        <f t="shared" si="21"/>
        <v>390843.52073890116</v>
      </c>
      <c r="I310" s="6">
        <v>1</v>
      </c>
      <c r="J310" s="8">
        <v>9</v>
      </c>
      <c r="K310" s="7">
        <f t="shared" si="22"/>
        <v>20.945121951219512</v>
      </c>
      <c r="L310" s="7">
        <f t="shared" si="23"/>
        <v>260.12087804878053</v>
      </c>
      <c r="M310" s="10">
        <f t="shared" si="24"/>
        <v>422314.52478566242</v>
      </c>
      <c r="N310" s="6">
        <v>1</v>
      </c>
      <c r="O310" s="4"/>
    </row>
    <row r="311" spans="1:15" s="3" customFormat="1" ht="14.5" x14ac:dyDescent="0.35">
      <c r="A311" s="5">
        <v>23902</v>
      </c>
      <c r="B311" s="6" t="s">
        <v>350</v>
      </c>
      <c r="C311" s="7">
        <v>363.41300000000001</v>
      </c>
      <c r="D311" s="8">
        <v>195</v>
      </c>
      <c r="E311" s="9">
        <f t="shared" si="20"/>
        <v>1.8636564102564104</v>
      </c>
      <c r="F311" s="39">
        <v>333859437</v>
      </c>
      <c r="G311" s="7">
        <v>344.78399999999999</v>
      </c>
      <c r="H311" s="10">
        <f t="shared" si="21"/>
        <v>968314.76228595292</v>
      </c>
      <c r="I311" s="6">
        <v>1</v>
      </c>
      <c r="J311" s="8">
        <v>31</v>
      </c>
      <c r="K311" s="7">
        <f t="shared" si="22"/>
        <v>57.773348717948721</v>
      </c>
      <c r="L311" s="7">
        <f t="shared" si="23"/>
        <v>287.0106512820513</v>
      </c>
      <c r="M311" s="10">
        <f t="shared" si="24"/>
        <v>1163230.1292954783</v>
      </c>
      <c r="N311" s="6">
        <v>1</v>
      </c>
      <c r="O311" s="4"/>
    </row>
    <row r="312" spans="1:15" s="3" customFormat="1" ht="14.5" x14ac:dyDescent="0.35">
      <c r="A312" s="5">
        <v>49909</v>
      </c>
      <c r="B312" s="6" t="s">
        <v>52</v>
      </c>
      <c r="C312" s="7">
        <v>130.92099999999999</v>
      </c>
      <c r="D312" s="8">
        <v>80</v>
      </c>
      <c r="E312" s="9">
        <f t="shared" si="20"/>
        <v>1.6365124999999998</v>
      </c>
      <c r="F312" s="39">
        <v>108674019</v>
      </c>
      <c r="G312" s="7">
        <v>131.804</v>
      </c>
      <c r="H312" s="10">
        <f t="shared" si="21"/>
        <v>824512.29856453522</v>
      </c>
      <c r="I312" s="6">
        <v>1</v>
      </c>
      <c r="J312" s="8">
        <v>42</v>
      </c>
      <c r="K312" s="7">
        <f t="shared" si="22"/>
        <v>68.733524999999986</v>
      </c>
      <c r="L312" s="7">
        <f t="shared" si="23"/>
        <v>63.070475000000016</v>
      </c>
      <c r="M312" s="10">
        <f t="shared" si="24"/>
        <v>1723056.9295696595</v>
      </c>
      <c r="N312" s="6">
        <v>1</v>
      </c>
      <c r="O312" s="4"/>
    </row>
    <row r="313" spans="1:15" s="3" customFormat="1" ht="14.5" x14ac:dyDescent="0.35">
      <c r="A313" s="5">
        <v>249908</v>
      </c>
      <c r="B313" s="6" t="s">
        <v>323</v>
      </c>
      <c r="C313" s="7">
        <v>412.791</v>
      </c>
      <c r="D313" s="8">
        <v>244</v>
      </c>
      <c r="E313" s="9">
        <f t="shared" si="20"/>
        <v>1.691766393442623</v>
      </c>
      <c r="F313" s="39">
        <v>256434667</v>
      </c>
      <c r="G313" s="7">
        <v>400.61100000000005</v>
      </c>
      <c r="H313" s="10">
        <f t="shared" si="21"/>
        <v>640108.90115348797</v>
      </c>
      <c r="I313" s="6">
        <v>1</v>
      </c>
      <c r="J313" s="8">
        <v>25</v>
      </c>
      <c r="K313" s="7">
        <f t="shared" si="22"/>
        <v>42.294159836065575</v>
      </c>
      <c r="L313" s="7">
        <f t="shared" si="23"/>
        <v>358.31684016393444</v>
      </c>
      <c r="M313" s="10">
        <f t="shared" si="24"/>
        <v>715664.56905200973</v>
      </c>
      <c r="N313" s="6">
        <v>1</v>
      </c>
      <c r="O313" s="4"/>
    </row>
    <row r="314" spans="1:15" s="3" customFormat="1" ht="14.5" x14ac:dyDescent="0.35">
      <c r="A314" s="5">
        <v>11904</v>
      </c>
      <c r="B314" s="6" t="s">
        <v>437</v>
      </c>
      <c r="C314" s="7">
        <v>2267.4230000000002</v>
      </c>
      <c r="D314" s="8">
        <v>1749</v>
      </c>
      <c r="E314" s="9">
        <f t="shared" si="20"/>
        <v>1.2964110920526015</v>
      </c>
      <c r="F314" s="39">
        <v>758550764</v>
      </c>
      <c r="G314" s="7">
        <v>2285.52</v>
      </c>
      <c r="H314" s="10">
        <f t="shared" si="21"/>
        <v>331894.17025447165</v>
      </c>
      <c r="I314" s="6">
        <v>1</v>
      </c>
      <c r="J314" s="8">
        <v>76</v>
      </c>
      <c r="K314" s="7">
        <f t="shared" si="22"/>
        <v>98.52724299599771</v>
      </c>
      <c r="L314" s="7">
        <f t="shared" si="23"/>
        <v>2186.9927570040022</v>
      </c>
      <c r="M314" s="10">
        <f t="shared" si="24"/>
        <v>346846.49117866822</v>
      </c>
      <c r="N314" s="6">
        <v>1</v>
      </c>
      <c r="O314" s="4"/>
    </row>
    <row r="315" spans="1:15" s="3" customFormat="1" ht="14.5" x14ac:dyDescent="0.35">
      <c r="A315" s="5">
        <v>208902</v>
      </c>
      <c r="B315" s="6" t="s">
        <v>273</v>
      </c>
      <c r="C315" s="7">
        <v>3493.7740000000003</v>
      </c>
      <c r="D315" s="8">
        <v>2748</v>
      </c>
      <c r="E315" s="9">
        <f t="shared" si="20"/>
        <v>1.2713879184861718</v>
      </c>
      <c r="F315" s="39">
        <v>2131958646</v>
      </c>
      <c r="G315" s="7">
        <v>3611.6260000000002</v>
      </c>
      <c r="H315" s="10">
        <f t="shared" si="21"/>
        <v>590304.37980012328</v>
      </c>
      <c r="I315" s="6">
        <v>1</v>
      </c>
      <c r="J315" s="8">
        <v>25</v>
      </c>
      <c r="K315" s="7">
        <f t="shared" si="22"/>
        <v>31.784697962154297</v>
      </c>
      <c r="L315" s="7">
        <f t="shared" si="23"/>
        <v>3579.8413020378457</v>
      </c>
      <c r="M315" s="10">
        <f t="shared" si="24"/>
        <v>595545.57482376939</v>
      </c>
      <c r="N315" s="6">
        <v>1</v>
      </c>
      <c r="O315" s="4"/>
    </row>
    <row r="316" spans="1:15" s="3" customFormat="1" ht="14.5" x14ac:dyDescent="0.35">
      <c r="A316" s="5">
        <v>26902</v>
      </c>
      <c r="B316" s="6" t="s">
        <v>414</v>
      </c>
      <c r="C316" s="7">
        <v>737.03500000000008</v>
      </c>
      <c r="D316" s="8">
        <v>456</v>
      </c>
      <c r="E316" s="9">
        <f t="shared" si="20"/>
        <v>1.6163048245614038</v>
      </c>
      <c r="F316" s="39">
        <v>267108716</v>
      </c>
      <c r="G316" s="7">
        <v>705.33100000000002</v>
      </c>
      <c r="H316" s="10">
        <f t="shared" si="21"/>
        <v>378699.81044360733</v>
      </c>
      <c r="I316" s="6">
        <v>1</v>
      </c>
      <c r="J316" s="8">
        <v>22</v>
      </c>
      <c r="K316" s="7">
        <f t="shared" si="22"/>
        <v>35.558706140350886</v>
      </c>
      <c r="L316" s="7">
        <f t="shared" si="23"/>
        <v>669.77229385964915</v>
      </c>
      <c r="M316" s="10">
        <f t="shared" si="24"/>
        <v>398805.26329441252</v>
      </c>
      <c r="N316" s="6">
        <v>1</v>
      </c>
      <c r="O316" s="4"/>
    </row>
    <row r="317" spans="1:15" s="3" customFormat="1" ht="14.5" x14ac:dyDescent="0.35">
      <c r="A317" s="5">
        <v>218901</v>
      </c>
      <c r="B317" s="6" t="s">
        <v>285</v>
      </c>
      <c r="C317" s="7">
        <v>1352.2330000000002</v>
      </c>
      <c r="D317" s="8">
        <v>826</v>
      </c>
      <c r="E317" s="9">
        <f t="shared" si="20"/>
        <v>1.637085956416465</v>
      </c>
      <c r="F317" s="39">
        <v>520433814</v>
      </c>
      <c r="G317" s="7">
        <v>1357.5360000000001</v>
      </c>
      <c r="H317" s="10">
        <f t="shared" si="21"/>
        <v>383366.4919383353</v>
      </c>
      <c r="I317" s="6">
        <v>1</v>
      </c>
      <c r="J317" s="8">
        <v>15</v>
      </c>
      <c r="K317" s="7">
        <f t="shared" si="22"/>
        <v>24.556289346246977</v>
      </c>
      <c r="L317" s="7">
        <f t="shared" si="23"/>
        <v>1332.979710653753</v>
      </c>
      <c r="M317" s="10">
        <f t="shared" si="24"/>
        <v>390428.90888770984</v>
      </c>
      <c r="N317" s="6">
        <v>1</v>
      </c>
      <c r="O317" s="4"/>
    </row>
    <row r="318" spans="1:15" s="3" customFormat="1" ht="14.5" x14ac:dyDescent="0.35">
      <c r="A318" s="5">
        <v>101920</v>
      </c>
      <c r="B318" s="6" t="s">
        <v>125</v>
      </c>
      <c r="C318" s="7">
        <v>43197.129000000001</v>
      </c>
      <c r="D318" s="8">
        <v>34694</v>
      </c>
      <c r="E318" s="9">
        <f t="shared" si="20"/>
        <v>1.2450893238023866</v>
      </c>
      <c r="F318" s="39">
        <v>29805967229</v>
      </c>
      <c r="G318" s="7">
        <v>42801.819000000003</v>
      </c>
      <c r="H318" s="10">
        <f t="shared" si="21"/>
        <v>696371.50769223145</v>
      </c>
      <c r="I318" s="6">
        <v>1</v>
      </c>
      <c r="J318" s="8">
        <v>755</v>
      </c>
      <c r="K318" s="7">
        <f t="shared" si="22"/>
        <v>940.04243947080181</v>
      </c>
      <c r="L318" s="7">
        <f t="shared" si="23"/>
        <v>41861.776560529201</v>
      </c>
      <c r="M318" s="10">
        <f t="shared" si="24"/>
        <v>712009.132863787</v>
      </c>
      <c r="N318" s="6">
        <v>1</v>
      </c>
      <c r="O318" s="4"/>
    </row>
    <row r="319" spans="1:15" s="3" customFormat="1" ht="14.5" x14ac:dyDescent="0.35">
      <c r="A319" s="5">
        <v>79910</v>
      </c>
      <c r="B319" s="6" t="s">
        <v>90</v>
      </c>
      <c r="C319" s="7">
        <v>4602.3119999999999</v>
      </c>
      <c r="D319" s="8">
        <v>3536</v>
      </c>
      <c r="E319" s="9">
        <f t="shared" si="20"/>
        <v>1.3015588235294118</v>
      </c>
      <c r="F319" s="39">
        <v>2309360837</v>
      </c>
      <c r="G319" s="7">
        <v>4665.09</v>
      </c>
      <c r="H319" s="10">
        <f t="shared" si="21"/>
        <v>495030.2860180618</v>
      </c>
      <c r="I319" s="6">
        <v>1</v>
      </c>
      <c r="J319" s="8">
        <v>877</v>
      </c>
      <c r="K319" s="7">
        <f t="shared" si="22"/>
        <v>1141.4670882352941</v>
      </c>
      <c r="L319" s="7">
        <f t="shared" si="23"/>
        <v>3523.6229117647063</v>
      </c>
      <c r="M319" s="10">
        <f t="shared" si="24"/>
        <v>655393.86444828811</v>
      </c>
      <c r="N319" s="6">
        <v>1</v>
      </c>
      <c r="O319" s="4"/>
    </row>
    <row r="320" spans="1:15" s="3" customFormat="1" ht="14.5" x14ac:dyDescent="0.35">
      <c r="A320" s="5">
        <v>156902</v>
      </c>
      <c r="B320" s="6" t="s">
        <v>201</v>
      </c>
      <c r="C320" s="7">
        <v>1500.6010000000001</v>
      </c>
      <c r="D320" s="8">
        <v>981</v>
      </c>
      <c r="E320" s="9">
        <f t="shared" si="20"/>
        <v>1.5296646279306831</v>
      </c>
      <c r="F320" s="39">
        <v>1842515716</v>
      </c>
      <c r="G320" s="7">
        <v>1527.6570000000002</v>
      </c>
      <c r="H320" s="10">
        <f t="shared" si="21"/>
        <v>1206105.6349691062</v>
      </c>
      <c r="I320" s="6">
        <v>1</v>
      </c>
      <c r="J320" s="8">
        <v>17</v>
      </c>
      <c r="K320" s="7">
        <f t="shared" si="22"/>
        <v>26.004298674821612</v>
      </c>
      <c r="L320" s="7">
        <f t="shared" si="23"/>
        <v>1501.6527013251784</v>
      </c>
      <c r="M320" s="10">
        <f t="shared" si="24"/>
        <v>1226991.909896354</v>
      </c>
      <c r="N320" s="6">
        <v>1</v>
      </c>
      <c r="O320" s="4"/>
    </row>
    <row r="321" spans="1:15" s="3" customFormat="1" ht="14.5" x14ac:dyDescent="0.35">
      <c r="A321" s="5">
        <v>72903</v>
      </c>
      <c r="B321" s="6" t="s">
        <v>367</v>
      </c>
      <c r="C321" s="7">
        <v>4448.6040000000003</v>
      </c>
      <c r="D321" s="8">
        <v>3670</v>
      </c>
      <c r="E321" s="9">
        <f t="shared" si="20"/>
        <v>1.2121536784741145</v>
      </c>
      <c r="F321" s="39">
        <v>1513391310</v>
      </c>
      <c r="G321" s="7">
        <v>4619.5720000000001</v>
      </c>
      <c r="H321" s="10">
        <f t="shared" si="21"/>
        <v>327604.22610579507</v>
      </c>
      <c r="I321" s="6">
        <v>1</v>
      </c>
      <c r="J321" s="8">
        <v>208</v>
      </c>
      <c r="K321" s="7">
        <f t="shared" si="22"/>
        <v>252.12796512261582</v>
      </c>
      <c r="L321" s="7">
        <f t="shared" si="23"/>
        <v>4367.4440348773842</v>
      </c>
      <c r="M321" s="10">
        <f t="shared" si="24"/>
        <v>346516.47460492037</v>
      </c>
      <c r="N321" s="6">
        <v>1</v>
      </c>
      <c r="O321" s="4"/>
    </row>
    <row r="322" spans="1:15" s="3" customFormat="1" ht="14.5" x14ac:dyDescent="0.35">
      <c r="A322" s="5">
        <v>216901</v>
      </c>
      <c r="B322" s="6" t="s">
        <v>283</v>
      </c>
      <c r="C322" s="7">
        <v>528.56100000000004</v>
      </c>
      <c r="D322" s="8">
        <v>294</v>
      </c>
      <c r="E322" s="9">
        <f t="shared" si="20"/>
        <v>1.797826530612245</v>
      </c>
      <c r="F322" s="39">
        <v>367462424</v>
      </c>
      <c r="G322" s="7">
        <v>524.88900000000001</v>
      </c>
      <c r="H322" s="10">
        <f t="shared" si="21"/>
        <v>700076.44282886479</v>
      </c>
      <c r="I322" s="6">
        <v>1</v>
      </c>
      <c r="J322" s="8">
        <v>17</v>
      </c>
      <c r="K322" s="7">
        <f t="shared" si="22"/>
        <v>30.563051020408164</v>
      </c>
      <c r="L322" s="7">
        <f t="shared" si="23"/>
        <v>494.32594897959183</v>
      </c>
      <c r="M322" s="10">
        <f t="shared" si="24"/>
        <v>743360.57971168868</v>
      </c>
      <c r="N322" s="6">
        <v>1</v>
      </c>
      <c r="O322" s="4"/>
    </row>
    <row r="323" spans="1:15" s="3" customFormat="1" ht="14.5" x14ac:dyDescent="0.35">
      <c r="A323" s="5">
        <v>211902</v>
      </c>
      <c r="B323" s="6" t="s">
        <v>279</v>
      </c>
      <c r="C323" s="7">
        <v>1000.1160000000001</v>
      </c>
      <c r="D323" s="8">
        <v>559</v>
      </c>
      <c r="E323" s="9">
        <f t="shared" si="20"/>
        <v>1.7891162790697677</v>
      </c>
      <c r="F323" s="39">
        <v>414859223</v>
      </c>
      <c r="G323" s="7">
        <v>991.76300000000003</v>
      </c>
      <c r="H323" s="10">
        <f t="shared" si="21"/>
        <v>418304.7996345901</v>
      </c>
      <c r="I323" s="6">
        <v>1</v>
      </c>
      <c r="J323" s="8">
        <v>2</v>
      </c>
      <c r="K323" s="7">
        <f t="shared" si="22"/>
        <v>3.5782325581395353</v>
      </c>
      <c r="L323" s="7">
        <f t="shared" si="23"/>
        <v>988.18476744186046</v>
      </c>
      <c r="M323" s="10">
        <f t="shared" si="24"/>
        <v>419819.48788176209</v>
      </c>
      <c r="N323" s="6">
        <v>1</v>
      </c>
      <c r="O323" s="4"/>
    </row>
    <row r="324" spans="1:15" s="3" customFormat="1" ht="14.5" x14ac:dyDescent="0.35">
      <c r="A324" s="5">
        <v>140908</v>
      </c>
      <c r="B324" s="6" t="s">
        <v>178</v>
      </c>
      <c r="C324" s="7">
        <v>817.06500000000005</v>
      </c>
      <c r="D324" s="8">
        <v>451</v>
      </c>
      <c r="E324" s="9">
        <f t="shared" si="20"/>
        <v>1.8116740576496675</v>
      </c>
      <c r="F324" s="39">
        <v>430080870</v>
      </c>
      <c r="G324" s="7">
        <v>811.23800000000006</v>
      </c>
      <c r="H324" s="10">
        <f t="shared" si="21"/>
        <v>530153.75265951548</v>
      </c>
      <c r="I324" s="6">
        <v>1</v>
      </c>
      <c r="J324" s="8">
        <v>128</v>
      </c>
      <c r="K324" s="7">
        <f t="shared" si="22"/>
        <v>231.89427937915744</v>
      </c>
      <c r="L324" s="7">
        <f t="shared" si="23"/>
        <v>579.34372062084265</v>
      </c>
      <c r="M324" s="10">
        <f t="shared" si="24"/>
        <v>742358.73228955001</v>
      </c>
      <c r="N324" s="6">
        <v>1</v>
      </c>
      <c r="O324" s="4"/>
    </row>
    <row r="325" spans="1:15" s="3" customFormat="1" ht="14.5" x14ac:dyDescent="0.35">
      <c r="A325" s="5">
        <v>110907</v>
      </c>
      <c r="B325" s="6" t="s">
        <v>140</v>
      </c>
      <c r="C325" s="7">
        <v>910.62700000000007</v>
      </c>
      <c r="D325" s="8">
        <v>622</v>
      </c>
      <c r="E325" s="9">
        <f t="shared" si="20"/>
        <v>1.4640305466237944</v>
      </c>
      <c r="F325" s="39">
        <v>689045446</v>
      </c>
      <c r="G325" s="7">
        <v>889.83800000000008</v>
      </c>
      <c r="H325" s="10">
        <f t="shared" si="21"/>
        <v>774349.3152686219</v>
      </c>
      <c r="I325" s="6">
        <v>1</v>
      </c>
      <c r="J325" s="8">
        <v>177</v>
      </c>
      <c r="K325" s="7">
        <f t="shared" si="22"/>
        <v>259.13340675241159</v>
      </c>
      <c r="L325" s="7">
        <f t="shared" si="23"/>
        <v>630.70459324758849</v>
      </c>
      <c r="M325" s="10">
        <f t="shared" si="24"/>
        <v>1092501.0747932023</v>
      </c>
      <c r="N325" s="6">
        <v>1</v>
      </c>
      <c r="O325" s="4"/>
    </row>
    <row r="326" spans="1:15" s="3" customFormat="1" ht="14.5" x14ac:dyDescent="0.35">
      <c r="A326" s="5">
        <v>57919</v>
      </c>
      <c r="B326" s="6" t="s">
        <v>60</v>
      </c>
      <c r="C326" s="7">
        <v>2157.0700000000002</v>
      </c>
      <c r="D326" s="8">
        <v>1729</v>
      </c>
      <c r="E326" s="9">
        <f t="shared" si="20"/>
        <v>1.2475824175824177</v>
      </c>
      <c r="F326" s="39">
        <v>997429700</v>
      </c>
      <c r="G326" s="7">
        <v>2288.5810000000001</v>
      </c>
      <c r="H326" s="10">
        <f t="shared" si="21"/>
        <v>435828.88261328742</v>
      </c>
      <c r="I326" s="6">
        <v>1</v>
      </c>
      <c r="J326" s="8">
        <v>130</v>
      </c>
      <c r="K326" s="7">
        <f t="shared" si="22"/>
        <v>162.18571428571431</v>
      </c>
      <c r="L326" s="7">
        <f t="shared" si="23"/>
        <v>2126.3952857142858</v>
      </c>
      <c r="M326" s="10">
        <f t="shared" si="24"/>
        <v>469070.68817402382</v>
      </c>
      <c r="N326" s="6">
        <v>1</v>
      </c>
      <c r="O326" s="4"/>
    </row>
    <row r="327" spans="1:15" s="3" customFormat="1" ht="14.5" x14ac:dyDescent="0.35">
      <c r="A327" s="5">
        <v>20906</v>
      </c>
      <c r="B327" s="6" t="s">
        <v>20</v>
      </c>
      <c r="C327" s="7">
        <v>2645.66</v>
      </c>
      <c r="D327" s="8">
        <v>2037</v>
      </c>
      <c r="E327" s="9">
        <f t="shared" si="20"/>
        <v>1.2988021600392734</v>
      </c>
      <c r="F327" s="39">
        <v>2108485945</v>
      </c>
      <c r="G327" s="7">
        <v>2686.9190000000003</v>
      </c>
      <c r="H327" s="10">
        <f t="shared" si="21"/>
        <v>784722.55583439616</v>
      </c>
      <c r="I327" s="6">
        <v>1</v>
      </c>
      <c r="J327" s="8">
        <v>212</v>
      </c>
      <c r="K327" s="7">
        <f t="shared" si="22"/>
        <v>275.34605792832593</v>
      </c>
      <c r="L327" s="7">
        <f t="shared" si="23"/>
        <v>2411.5729420716743</v>
      </c>
      <c r="M327" s="10">
        <f t="shared" si="24"/>
        <v>874319.78863915021</v>
      </c>
      <c r="N327" s="6">
        <v>1</v>
      </c>
      <c r="O327" s="4"/>
    </row>
    <row r="328" spans="1:15" s="3" customFormat="1" ht="14.5" x14ac:dyDescent="0.35">
      <c r="A328" s="5">
        <v>201910</v>
      </c>
      <c r="B328" s="6" t="s">
        <v>268</v>
      </c>
      <c r="C328" s="7">
        <v>2118.5819999999999</v>
      </c>
      <c r="D328" s="8">
        <v>1663</v>
      </c>
      <c r="E328" s="9">
        <f t="shared" si="20"/>
        <v>1.2739518941671677</v>
      </c>
      <c r="F328" s="39">
        <v>1061261183</v>
      </c>
      <c r="G328" s="7">
        <v>2214.4320000000002</v>
      </c>
      <c r="H328" s="10">
        <f t="shared" si="21"/>
        <v>479247.58267582831</v>
      </c>
      <c r="I328" s="6">
        <v>1</v>
      </c>
      <c r="J328" s="8">
        <v>391</v>
      </c>
      <c r="K328" s="7">
        <f t="shared" si="22"/>
        <v>498.11519061936258</v>
      </c>
      <c r="L328" s="7">
        <f t="shared" si="23"/>
        <v>1716.3168093806376</v>
      </c>
      <c r="M328" s="10">
        <f t="shared" si="24"/>
        <v>618336.4150485564</v>
      </c>
      <c r="N328" s="6">
        <v>1</v>
      </c>
      <c r="O328" s="4"/>
    </row>
    <row r="329" spans="1:15" s="3" customFormat="1" ht="14.5" x14ac:dyDescent="0.35">
      <c r="A329" s="5">
        <v>81904</v>
      </c>
      <c r="B329" s="6" t="s">
        <v>93</v>
      </c>
      <c r="C329" s="7">
        <v>1709.6270000000002</v>
      </c>
      <c r="D329" s="8">
        <v>1251</v>
      </c>
      <c r="E329" s="9">
        <f t="shared" si="20"/>
        <v>1.3666083133493208</v>
      </c>
      <c r="F329" s="39">
        <v>715687471</v>
      </c>
      <c r="G329" s="7">
        <v>1730.672</v>
      </c>
      <c r="H329" s="10">
        <f t="shared" si="21"/>
        <v>413531.54786117759</v>
      </c>
      <c r="I329" s="6">
        <v>1</v>
      </c>
      <c r="J329" s="8">
        <v>82</v>
      </c>
      <c r="K329" s="7">
        <f t="shared" si="22"/>
        <v>112.0618816946443</v>
      </c>
      <c r="L329" s="7">
        <f t="shared" si="23"/>
        <v>1618.6101183053556</v>
      </c>
      <c r="M329" s="10">
        <f t="shared" si="24"/>
        <v>442161.7429089761</v>
      </c>
      <c r="N329" s="6">
        <v>1</v>
      </c>
      <c r="O329" s="4"/>
    </row>
    <row r="330" spans="1:15" s="3" customFormat="1" ht="14.5" x14ac:dyDescent="0.35">
      <c r="A330" s="5">
        <v>222901</v>
      </c>
      <c r="B330" s="6" t="s">
        <v>289</v>
      </c>
      <c r="C330" s="7">
        <v>281.21500000000003</v>
      </c>
      <c r="D330" s="8">
        <v>143</v>
      </c>
      <c r="E330" s="9">
        <f t="shared" si="20"/>
        <v>1.9665384615384618</v>
      </c>
      <c r="F330" s="39">
        <v>240101463</v>
      </c>
      <c r="G330" s="7">
        <v>279.08600000000001</v>
      </c>
      <c r="H330" s="10">
        <f t="shared" si="21"/>
        <v>860313.53417942848</v>
      </c>
      <c r="I330" s="6">
        <v>1</v>
      </c>
      <c r="J330" s="8">
        <v>0</v>
      </c>
      <c r="K330" s="7">
        <f t="shared" si="22"/>
        <v>0</v>
      </c>
      <c r="L330" s="7">
        <f t="shared" si="23"/>
        <v>279.08600000000001</v>
      </c>
      <c r="M330" s="10">
        <f t="shared" si="24"/>
        <v>860313.53417942848</v>
      </c>
      <c r="N330" s="6">
        <v>1</v>
      </c>
      <c r="O330" s="4"/>
    </row>
    <row r="331" spans="1:15" s="3" customFormat="1" ht="14.5" x14ac:dyDescent="0.35">
      <c r="A331" s="5">
        <v>84906</v>
      </c>
      <c r="B331" s="6" t="s">
        <v>99</v>
      </c>
      <c r="C331" s="7">
        <v>10922.965</v>
      </c>
      <c r="D331" s="8">
        <v>8804</v>
      </c>
      <c r="E331" s="9">
        <f t="shared" si="20"/>
        <v>1.2406820763289415</v>
      </c>
      <c r="F331" s="39">
        <v>4832468632</v>
      </c>
      <c r="G331" s="7">
        <v>10770.237000000001</v>
      </c>
      <c r="H331" s="10">
        <f t="shared" si="21"/>
        <v>448687.30669529369</v>
      </c>
      <c r="I331" s="6">
        <v>1</v>
      </c>
      <c r="J331" s="8">
        <v>111</v>
      </c>
      <c r="K331" s="7">
        <f t="shared" si="22"/>
        <v>137.71571047251251</v>
      </c>
      <c r="L331" s="7">
        <f t="shared" si="23"/>
        <v>10632.521289527489</v>
      </c>
      <c r="M331" s="10">
        <f t="shared" si="24"/>
        <v>454498.84372766264</v>
      </c>
      <c r="N331" s="6">
        <v>1</v>
      </c>
      <c r="O331" s="4"/>
    </row>
    <row r="332" spans="1:15" s="3" customFormat="1" ht="14.5" x14ac:dyDescent="0.35">
      <c r="A332" s="5">
        <v>211901</v>
      </c>
      <c r="B332" s="6" t="s">
        <v>278</v>
      </c>
      <c r="C332" s="7">
        <v>235.536</v>
      </c>
      <c r="D332" s="8">
        <v>96</v>
      </c>
      <c r="E332" s="9">
        <f t="shared" si="20"/>
        <v>2.4535</v>
      </c>
      <c r="F332" s="39">
        <v>95233610</v>
      </c>
      <c r="G332" s="7">
        <v>242.76500000000001</v>
      </c>
      <c r="H332" s="10">
        <f t="shared" si="21"/>
        <v>392287.23250880477</v>
      </c>
      <c r="I332" s="6">
        <v>1</v>
      </c>
      <c r="J332" s="8">
        <v>0</v>
      </c>
      <c r="K332" s="7">
        <f t="shared" si="22"/>
        <v>0</v>
      </c>
      <c r="L332" s="7">
        <f t="shared" si="23"/>
        <v>242.76500000000001</v>
      </c>
      <c r="M332" s="10">
        <f t="shared" si="24"/>
        <v>392287.23250880477</v>
      </c>
      <c r="N332" s="6">
        <v>1</v>
      </c>
      <c r="O332" s="4"/>
    </row>
    <row r="333" spans="1:15" s="3" customFormat="1" ht="14.5" x14ac:dyDescent="0.35">
      <c r="A333" s="5">
        <v>56902</v>
      </c>
      <c r="B333" s="6" t="s">
        <v>55</v>
      </c>
      <c r="C333" s="7">
        <v>322.45300000000003</v>
      </c>
      <c r="D333" s="8">
        <v>171</v>
      </c>
      <c r="E333" s="9">
        <f t="shared" si="20"/>
        <v>1.8856900584795324</v>
      </c>
      <c r="F333" s="39">
        <v>175110022</v>
      </c>
      <c r="G333" s="7">
        <v>361.29400000000004</v>
      </c>
      <c r="H333" s="10">
        <f t="shared" si="21"/>
        <v>484674.59188361827</v>
      </c>
      <c r="I333" s="6">
        <v>1</v>
      </c>
      <c r="J333" s="8">
        <v>24</v>
      </c>
      <c r="K333" s="7">
        <f t="shared" si="22"/>
        <v>45.256561403508776</v>
      </c>
      <c r="L333" s="7">
        <f t="shared" si="23"/>
        <v>316.03743859649126</v>
      </c>
      <c r="M333" s="10">
        <f t="shared" si="24"/>
        <v>554079.99374269112</v>
      </c>
      <c r="N333" s="6">
        <v>1</v>
      </c>
      <c r="O333" s="4"/>
    </row>
    <row r="334" spans="1:15" s="3" customFormat="1" ht="14.5" x14ac:dyDescent="0.35">
      <c r="A334" s="5">
        <v>149902</v>
      </c>
      <c r="B334" s="6" t="s">
        <v>198</v>
      </c>
      <c r="C334" s="7">
        <v>1132.7650000000001</v>
      </c>
      <c r="D334" s="8">
        <v>672</v>
      </c>
      <c r="E334" s="9">
        <f t="shared" si="20"/>
        <v>1.6856622023809524</v>
      </c>
      <c r="F334" s="39">
        <v>1361018411</v>
      </c>
      <c r="G334" s="7">
        <v>1174.6020000000001</v>
      </c>
      <c r="H334" s="10">
        <f t="shared" si="21"/>
        <v>1158706.022124941</v>
      </c>
      <c r="I334" s="6">
        <v>1</v>
      </c>
      <c r="J334" s="8">
        <v>41</v>
      </c>
      <c r="K334" s="7">
        <f t="shared" si="22"/>
        <v>69.112150297619053</v>
      </c>
      <c r="L334" s="7">
        <f t="shared" si="23"/>
        <v>1105.489849702381</v>
      </c>
      <c r="M334" s="10">
        <f t="shared" si="24"/>
        <v>1231145.0994926929</v>
      </c>
      <c r="N334" s="6">
        <v>1</v>
      </c>
      <c r="O334" s="4"/>
    </row>
    <row r="335" spans="1:15" s="3" customFormat="1" ht="14.5" x14ac:dyDescent="0.35">
      <c r="A335" s="5">
        <v>224901</v>
      </c>
      <c r="B335" s="6" t="s">
        <v>291</v>
      </c>
      <c r="C335" s="7">
        <v>305.911</v>
      </c>
      <c r="D335" s="8">
        <v>155</v>
      </c>
      <c r="E335" s="9">
        <f t="shared" si="20"/>
        <v>1.9736193548387098</v>
      </c>
      <c r="F335" s="39">
        <v>125878091</v>
      </c>
      <c r="G335" s="7">
        <v>301.75</v>
      </c>
      <c r="H335" s="10">
        <f t="shared" si="21"/>
        <v>417160.20215410111</v>
      </c>
      <c r="I335" s="6">
        <v>1</v>
      </c>
      <c r="J335" s="8">
        <v>8</v>
      </c>
      <c r="K335" s="7">
        <f t="shared" si="22"/>
        <v>15.788954838709678</v>
      </c>
      <c r="L335" s="7">
        <f t="shared" si="23"/>
        <v>285.96104516129031</v>
      </c>
      <c r="M335" s="10">
        <f t="shared" si="24"/>
        <v>440193.14214284363</v>
      </c>
      <c r="N335" s="6">
        <v>1</v>
      </c>
      <c r="O335" s="4"/>
    </row>
    <row r="336" spans="1:15" s="3" customFormat="1" ht="14.5" x14ac:dyDescent="0.35">
      <c r="A336" s="5">
        <v>158902</v>
      </c>
      <c r="B336" s="6" t="s">
        <v>203</v>
      </c>
      <c r="C336" s="7">
        <v>1408.0730000000001</v>
      </c>
      <c r="D336" s="8">
        <v>870</v>
      </c>
      <c r="E336" s="9">
        <f t="shared" si="20"/>
        <v>1.6184747126436783</v>
      </c>
      <c r="F336" s="39">
        <v>1044207220</v>
      </c>
      <c r="G336" s="7">
        <v>1420.5050000000001</v>
      </c>
      <c r="H336" s="10">
        <f t="shared" si="21"/>
        <v>735095.77227816859</v>
      </c>
      <c r="I336" s="6">
        <v>1</v>
      </c>
      <c r="J336" s="8">
        <v>122</v>
      </c>
      <c r="K336" s="7">
        <f t="shared" si="22"/>
        <v>197.45391494252874</v>
      </c>
      <c r="L336" s="7">
        <f t="shared" si="23"/>
        <v>1223.0510850574715</v>
      </c>
      <c r="M336" s="10">
        <f t="shared" si="24"/>
        <v>853772.36712147016</v>
      </c>
      <c r="N336" s="6">
        <v>1</v>
      </c>
      <c r="O336" s="4"/>
    </row>
    <row r="337" spans="1:15" s="3" customFormat="1" ht="14.5" x14ac:dyDescent="0.35">
      <c r="A337" s="5">
        <v>101921</v>
      </c>
      <c r="B337" s="6" t="s">
        <v>126</v>
      </c>
      <c r="C337" s="7">
        <v>17127.407999999999</v>
      </c>
      <c r="D337" s="8">
        <v>14881</v>
      </c>
      <c r="E337" s="9">
        <f t="shared" si="20"/>
        <v>1.1509581345339694</v>
      </c>
      <c r="F337" s="39">
        <v>9825852232</v>
      </c>
      <c r="G337" s="7">
        <v>18237.113000000001</v>
      </c>
      <c r="H337" s="10">
        <f t="shared" si="21"/>
        <v>538783.31685503072</v>
      </c>
      <c r="I337" s="6">
        <v>1</v>
      </c>
      <c r="J337" s="8">
        <v>382</v>
      </c>
      <c r="K337" s="7">
        <f t="shared" si="22"/>
        <v>439.66600739197634</v>
      </c>
      <c r="L337" s="7">
        <f t="shared" si="23"/>
        <v>17797.446992608024</v>
      </c>
      <c r="M337" s="10">
        <f t="shared" si="24"/>
        <v>552093.35564146144</v>
      </c>
      <c r="N337" s="6">
        <v>1</v>
      </c>
      <c r="O337" s="4"/>
    </row>
    <row r="338" spans="1:15" s="3" customFormat="1" ht="14.5" x14ac:dyDescent="0.35">
      <c r="A338" s="5">
        <v>221905</v>
      </c>
      <c r="B338" s="6" t="s">
        <v>288</v>
      </c>
      <c r="C338" s="7">
        <v>291.96800000000002</v>
      </c>
      <c r="D338" s="8">
        <v>187</v>
      </c>
      <c r="E338" s="9">
        <f t="shared" si="20"/>
        <v>1.5613262032085562</v>
      </c>
      <c r="F338" s="39">
        <v>131703609</v>
      </c>
      <c r="G338" s="7">
        <v>311.79500000000002</v>
      </c>
      <c r="H338" s="10">
        <f t="shared" si="21"/>
        <v>422404.49333696818</v>
      </c>
      <c r="I338" s="6">
        <v>1</v>
      </c>
      <c r="J338" s="8">
        <v>80</v>
      </c>
      <c r="K338" s="7">
        <f t="shared" si="22"/>
        <v>124.90609625668449</v>
      </c>
      <c r="L338" s="7">
        <f t="shared" si="23"/>
        <v>186.88890374331552</v>
      </c>
      <c r="M338" s="10">
        <f t="shared" si="24"/>
        <v>704716.04446291621</v>
      </c>
      <c r="N338" s="6">
        <v>1</v>
      </c>
      <c r="O338" s="4"/>
    </row>
    <row r="339" spans="1:15" s="3" customFormat="1" ht="14.5" x14ac:dyDescent="0.35">
      <c r="A339" s="5">
        <v>178912</v>
      </c>
      <c r="B339" s="6" t="s">
        <v>234</v>
      </c>
      <c r="C339" s="7">
        <v>4860.7080000000005</v>
      </c>
      <c r="D339" s="8">
        <v>3846</v>
      </c>
      <c r="E339" s="9">
        <f t="shared" si="20"/>
        <v>1.2638346333853356</v>
      </c>
      <c r="F339" s="39">
        <v>2553956046</v>
      </c>
      <c r="G339" s="7">
        <v>5000.7520000000004</v>
      </c>
      <c r="H339" s="10">
        <f t="shared" si="21"/>
        <v>510714.39775457769</v>
      </c>
      <c r="I339" s="6">
        <v>1</v>
      </c>
      <c r="J339" s="8">
        <v>855</v>
      </c>
      <c r="K339" s="7">
        <f t="shared" si="22"/>
        <v>1080.5786115444619</v>
      </c>
      <c r="L339" s="7">
        <f t="shared" si="23"/>
        <v>3920.1733884555388</v>
      </c>
      <c r="M339" s="10">
        <f t="shared" si="24"/>
        <v>651490.58292194619</v>
      </c>
      <c r="N339" s="6">
        <v>1</v>
      </c>
      <c r="O339" s="4"/>
    </row>
    <row r="340" spans="1:15" s="3" customFormat="1" ht="14.5" x14ac:dyDescent="0.35">
      <c r="A340" s="5">
        <v>212905</v>
      </c>
      <c r="B340" s="6" t="s">
        <v>280</v>
      </c>
      <c r="C340" s="7">
        <v>22223.095000000001</v>
      </c>
      <c r="D340" s="8">
        <v>18076</v>
      </c>
      <c r="E340" s="9">
        <f t="shared" si="20"/>
        <v>1.2294254813011729</v>
      </c>
      <c r="F340" s="39">
        <v>8118208860</v>
      </c>
      <c r="G340" s="7">
        <v>22345.822</v>
      </c>
      <c r="H340" s="10">
        <f t="shared" si="21"/>
        <v>363298.7347701955</v>
      </c>
      <c r="I340" s="6">
        <v>1</v>
      </c>
      <c r="J340" s="8">
        <v>149</v>
      </c>
      <c r="K340" s="7">
        <f t="shared" si="22"/>
        <v>183.18439671387478</v>
      </c>
      <c r="L340" s="7">
        <f t="shared" si="23"/>
        <v>22162.637603286126</v>
      </c>
      <c r="M340" s="10">
        <f t="shared" si="24"/>
        <v>366301.5659650676</v>
      </c>
      <c r="N340" s="6">
        <v>1</v>
      </c>
      <c r="O340" s="4"/>
    </row>
    <row r="341" spans="1:15" s="3" customFormat="1" ht="14.5" x14ac:dyDescent="0.35">
      <c r="A341" s="5">
        <v>232904</v>
      </c>
      <c r="B341" s="6" t="s">
        <v>299</v>
      </c>
      <c r="C341" s="7">
        <v>386.13</v>
      </c>
      <c r="D341" s="8">
        <v>212</v>
      </c>
      <c r="E341" s="9">
        <f t="shared" si="20"/>
        <v>1.8213679245283019</v>
      </c>
      <c r="F341" s="39">
        <v>195740798</v>
      </c>
      <c r="G341" s="7">
        <v>389.20400000000001</v>
      </c>
      <c r="H341" s="10">
        <f t="shared" si="21"/>
        <v>502925.96684515063</v>
      </c>
      <c r="I341" s="6">
        <v>1</v>
      </c>
      <c r="J341" s="8">
        <v>75</v>
      </c>
      <c r="K341" s="7">
        <f t="shared" si="22"/>
        <v>136.60259433962264</v>
      </c>
      <c r="L341" s="7">
        <f t="shared" si="23"/>
        <v>252.60140566037737</v>
      </c>
      <c r="M341" s="10">
        <f t="shared" si="24"/>
        <v>774899.87630224647</v>
      </c>
      <c r="N341" s="6">
        <v>1</v>
      </c>
      <c r="O341" s="4"/>
    </row>
    <row r="342" spans="1:15" s="3" customFormat="1" ht="14.5" x14ac:dyDescent="0.35">
      <c r="A342" s="5">
        <v>158906</v>
      </c>
      <c r="B342" s="6" t="s">
        <v>206</v>
      </c>
      <c r="C342" s="7">
        <v>1640.3520000000001</v>
      </c>
      <c r="D342" s="8">
        <v>1044</v>
      </c>
      <c r="E342" s="9">
        <f t="shared" ref="E342:E367" si="25">C342/D342</f>
        <v>1.5712183908045978</v>
      </c>
      <c r="F342" s="39">
        <v>925054440</v>
      </c>
      <c r="G342" s="7">
        <v>1657.3320000000001</v>
      </c>
      <c r="H342" s="10">
        <f t="shared" ref="H342:H367" si="26">F342/G342</f>
        <v>558158.79980595317</v>
      </c>
      <c r="I342" s="6">
        <v>1</v>
      </c>
      <c r="J342" s="8">
        <v>180</v>
      </c>
      <c r="K342" s="7">
        <f t="shared" ref="K342:K367" si="27">E342*J342</f>
        <v>282.81931034482761</v>
      </c>
      <c r="L342" s="7">
        <f t="shared" ref="L342:L367" si="28">IF(G342-K342&gt;0,G342-K342,((D342-J342)*E342))</f>
        <v>1374.5126896551724</v>
      </c>
      <c r="M342" s="10">
        <f t="shared" ref="M342:M367" si="29">F342/L342</f>
        <v>673005.38362586591</v>
      </c>
      <c r="N342" s="6">
        <v>1</v>
      </c>
      <c r="O342" s="4"/>
    </row>
    <row r="343" spans="1:15" s="3" customFormat="1" ht="14.5" x14ac:dyDescent="0.35">
      <c r="A343" s="5">
        <v>235902</v>
      </c>
      <c r="B343" s="6" t="s">
        <v>387</v>
      </c>
      <c r="C343" s="7">
        <v>17105.156999999999</v>
      </c>
      <c r="D343" s="8">
        <v>14258</v>
      </c>
      <c r="E343" s="9">
        <f t="shared" si="25"/>
        <v>1.1996883854678075</v>
      </c>
      <c r="F343" s="39">
        <v>5736739750</v>
      </c>
      <c r="G343" s="7">
        <v>17464.985000000001</v>
      </c>
      <c r="H343" s="10">
        <f t="shared" si="26"/>
        <v>328470.92339329235</v>
      </c>
      <c r="I343" s="6">
        <v>1</v>
      </c>
      <c r="J343" s="8">
        <v>153</v>
      </c>
      <c r="K343" s="7">
        <f t="shared" si="27"/>
        <v>183.55232297657454</v>
      </c>
      <c r="L343" s="7">
        <f t="shared" si="28"/>
        <v>17281.432677023426</v>
      </c>
      <c r="M343" s="10">
        <f t="shared" si="29"/>
        <v>331959.73141898686</v>
      </c>
      <c r="N343" s="6">
        <v>1</v>
      </c>
      <c r="O343" s="4"/>
    </row>
    <row r="344" spans="1:15" s="3" customFormat="1" ht="14.5" x14ac:dyDescent="0.35">
      <c r="A344" s="5">
        <v>143904</v>
      </c>
      <c r="B344" s="6" t="s">
        <v>183</v>
      </c>
      <c r="C344" s="7">
        <v>170.09800000000001</v>
      </c>
      <c r="D344" s="8">
        <v>107</v>
      </c>
      <c r="E344" s="9">
        <f t="shared" si="25"/>
        <v>1.5897009345794393</v>
      </c>
      <c r="F344" s="39">
        <v>54219598</v>
      </c>
      <c r="G344" s="7">
        <v>162.46299999999999</v>
      </c>
      <c r="H344" s="10">
        <f t="shared" si="26"/>
        <v>333735.05351987836</v>
      </c>
      <c r="I344" s="6">
        <v>1</v>
      </c>
      <c r="J344" s="8">
        <v>78</v>
      </c>
      <c r="K344" s="7">
        <f t="shared" si="27"/>
        <v>123.99667289719626</v>
      </c>
      <c r="L344" s="7">
        <f t="shared" si="28"/>
        <v>38.466327102803731</v>
      </c>
      <c r="M344" s="10">
        <f t="shared" si="29"/>
        <v>1409534.0544236167</v>
      </c>
      <c r="N344" s="6">
        <v>1</v>
      </c>
      <c r="O344" s="4"/>
    </row>
    <row r="345" spans="1:15" s="3" customFormat="1" ht="14.5" x14ac:dyDescent="0.35">
      <c r="A345" s="5">
        <v>89905</v>
      </c>
      <c r="B345" s="6" t="s">
        <v>346</v>
      </c>
      <c r="C345" s="7">
        <v>494.18900000000002</v>
      </c>
      <c r="D345" s="8">
        <v>310</v>
      </c>
      <c r="E345" s="9">
        <f t="shared" si="25"/>
        <v>1.5941580645161291</v>
      </c>
      <c r="F345" s="39">
        <v>184632391</v>
      </c>
      <c r="G345" s="7">
        <v>537.35800000000006</v>
      </c>
      <c r="H345" s="10">
        <f t="shared" si="26"/>
        <v>343592.89523930039</v>
      </c>
      <c r="I345" s="6">
        <v>1</v>
      </c>
      <c r="J345" s="8">
        <v>6</v>
      </c>
      <c r="K345" s="7">
        <f t="shared" si="27"/>
        <v>9.5649483870967735</v>
      </c>
      <c r="L345" s="7">
        <f t="shared" si="28"/>
        <v>527.79305161290324</v>
      </c>
      <c r="M345" s="10">
        <f t="shared" si="29"/>
        <v>349819.66972807754</v>
      </c>
      <c r="N345" s="6">
        <v>1</v>
      </c>
      <c r="O345" s="4"/>
    </row>
    <row r="346" spans="1:15" s="3" customFormat="1" ht="14.5" x14ac:dyDescent="0.35">
      <c r="A346" s="5">
        <v>70912</v>
      </c>
      <c r="B346" s="6" t="s">
        <v>439</v>
      </c>
      <c r="C346" s="7">
        <v>10295.594999999999</v>
      </c>
      <c r="D346" s="8">
        <v>8397</v>
      </c>
      <c r="E346" s="9">
        <f t="shared" si="25"/>
        <v>1.2261039657020363</v>
      </c>
      <c r="F346" s="39">
        <v>3319576781</v>
      </c>
      <c r="G346" s="7">
        <v>10354.499</v>
      </c>
      <c r="H346" s="10">
        <f t="shared" si="26"/>
        <v>320592.69898041419</v>
      </c>
      <c r="I346" s="6">
        <v>1</v>
      </c>
      <c r="J346" s="8">
        <v>268</v>
      </c>
      <c r="K346" s="7">
        <f t="shared" si="27"/>
        <v>328.59586280814574</v>
      </c>
      <c r="L346" s="7">
        <f t="shared" si="28"/>
        <v>10025.903137191854</v>
      </c>
      <c r="M346" s="10">
        <f t="shared" si="29"/>
        <v>331100.02516239922</v>
      </c>
      <c r="N346" s="6">
        <v>1</v>
      </c>
      <c r="O346" s="4"/>
    </row>
    <row r="347" spans="1:15" s="3" customFormat="1" ht="14.5" x14ac:dyDescent="0.35">
      <c r="A347" s="5">
        <v>184903</v>
      </c>
      <c r="B347" s="6" t="s">
        <v>245</v>
      </c>
      <c r="C347" s="7">
        <v>9658.8420000000006</v>
      </c>
      <c r="D347" s="8">
        <v>7991</v>
      </c>
      <c r="E347" s="9">
        <f t="shared" si="25"/>
        <v>1.2087150544362408</v>
      </c>
      <c r="F347" s="39">
        <v>3711133633</v>
      </c>
      <c r="G347" s="7">
        <v>9835.2960000000003</v>
      </c>
      <c r="H347" s="10">
        <f t="shared" si="26"/>
        <v>377328.1081728501</v>
      </c>
      <c r="I347" s="6">
        <v>1</v>
      </c>
      <c r="J347" s="8">
        <v>257</v>
      </c>
      <c r="K347" s="7">
        <f t="shared" si="27"/>
        <v>310.63976899011391</v>
      </c>
      <c r="L347" s="7">
        <f t="shared" si="28"/>
        <v>9524.6562310098871</v>
      </c>
      <c r="M347" s="10">
        <f t="shared" si="29"/>
        <v>389634.39130931377</v>
      </c>
      <c r="N347" s="6">
        <v>1</v>
      </c>
      <c r="O347" s="4"/>
    </row>
    <row r="348" spans="1:15" s="3" customFormat="1" ht="14.5" x14ac:dyDescent="0.35">
      <c r="A348" s="5">
        <v>240904</v>
      </c>
      <c r="B348" s="6" t="s">
        <v>306</v>
      </c>
      <c r="C348" s="7">
        <v>567.23700000000008</v>
      </c>
      <c r="D348" s="8">
        <v>295</v>
      </c>
      <c r="E348" s="9">
        <f t="shared" si="25"/>
        <v>1.9228372881355935</v>
      </c>
      <c r="F348" s="39">
        <v>424123525</v>
      </c>
      <c r="G348" s="7">
        <v>561.26300000000003</v>
      </c>
      <c r="H348" s="10">
        <f t="shared" si="26"/>
        <v>755659.15622444381</v>
      </c>
      <c r="I348" s="6">
        <v>1</v>
      </c>
      <c r="J348" s="8">
        <v>2</v>
      </c>
      <c r="K348" s="7">
        <f t="shared" si="27"/>
        <v>3.845674576271187</v>
      </c>
      <c r="L348" s="7">
        <f t="shared" si="28"/>
        <v>557.41732542372881</v>
      </c>
      <c r="M348" s="10">
        <f t="shared" si="29"/>
        <v>760872.51984425925</v>
      </c>
      <c r="N348" s="6">
        <v>1</v>
      </c>
      <c r="O348" s="4"/>
    </row>
    <row r="349" spans="1:15" s="3" customFormat="1" ht="14.5" x14ac:dyDescent="0.35">
      <c r="A349" s="5">
        <v>45905</v>
      </c>
      <c r="B349" s="6" t="s">
        <v>44</v>
      </c>
      <c r="C349" s="7">
        <v>977.70500000000004</v>
      </c>
      <c r="D349" s="8">
        <v>628</v>
      </c>
      <c r="E349" s="9">
        <f t="shared" si="25"/>
        <v>1.5568550955414013</v>
      </c>
      <c r="F349" s="39">
        <v>358639672</v>
      </c>
      <c r="G349" s="7">
        <v>971.10900000000004</v>
      </c>
      <c r="H349" s="10">
        <f t="shared" si="26"/>
        <v>369309.38957418787</v>
      </c>
      <c r="I349" s="6">
        <v>1</v>
      </c>
      <c r="J349" s="8">
        <v>21</v>
      </c>
      <c r="K349" s="7">
        <f t="shared" si="27"/>
        <v>32.69395700636943</v>
      </c>
      <c r="L349" s="7">
        <f t="shared" si="28"/>
        <v>938.41504299363055</v>
      </c>
      <c r="M349" s="10">
        <f t="shared" si="29"/>
        <v>382175.96220101754</v>
      </c>
      <c r="N349" s="6">
        <v>1</v>
      </c>
      <c r="O349" s="4"/>
    </row>
    <row r="350" spans="1:15" s="3" customFormat="1" ht="14.5" x14ac:dyDescent="0.35">
      <c r="A350" s="5">
        <v>223904</v>
      </c>
      <c r="B350" s="6" t="s">
        <v>290</v>
      </c>
      <c r="C350" s="7">
        <v>429.76500000000004</v>
      </c>
      <c r="D350" s="8">
        <v>265</v>
      </c>
      <c r="E350" s="9">
        <f t="shared" si="25"/>
        <v>1.6217547169811322</v>
      </c>
      <c r="F350" s="39">
        <v>173726378</v>
      </c>
      <c r="G350" s="7">
        <v>431.375</v>
      </c>
      <c r="H350" s="10">
        <f t="shared" si="26"/>
        <v>402727.04259634891</v>
      </c>
      <c r="I350" s="6">
        <v>1</v>
      </c>
      <c r="J350" s="8">
        <v>147</v>
      </c>
      <c r="K350" s="7">
        <f t="shared" si="27"/>
        <v>238.39794339622642</v>
      </c>
      <c r="L350" s="7">
        <f t="shared" si="28"/>
        <v>192.97705660377358</v>
      </c>
      <c r="M350" s="10">
        <f t="shared" si="29"/>
        <v>900243.69247532019</v>
      </c>
      <c r="N350" s="6">
        <v>1</v>
      </c>
      <c r="O350" s="4"/>
    </row>
    <row r="351" spans="1:15" s="3" customFormat="1" ht="14.5" x14ac:dyDescent="0.35">
      <c r="A351" s="5">
        <v>181906</v>
      </c>
      <c r="B351" s="6" t="s">
        <v>238</v>
      </c>
      <c r="C351" s="7">
        <v>3234.7809999999999</v>
      </c>
      <c r="D351" s="8">
        <v>2447</v>
      </c>
      <c r="E351" s="9">
        <f t="shared" si="25"/>
        <v>1.3219374744585206</v>
      </c>
      <c r="F351" s="39">
        <v>1764884523</v>
      </c>
      <c r="G351" s="7">
        <v>3224.165</v>
      </c>
      <c r="H351" s="10">
        <f t="shared" si="26"/>
        <v>547392.74292723858</v>
      </c>
      <c r="I351" s="6">
        <v>1</v>
      </c>
      <c r="J351" s="8">
        <v>62</v>
      </c>
      <c r="K351" s="7">
        <f t="shared" si="27"/>
        <v>81.960123416428274</v>
      </c>
      <c r="L351" s="7">
        <f t="shared" si="28"/>
        <v>3142.2048765835716</v>
      </c>
      <c r="M351" s="10">
        <f t="shared" si="29"/>
        <v>561670.73514280457</v>
      </c>
      <c r="N351" s="6">
        <v>1</v>
      </c>
      <c r="O351" s="4"/>
    </row>
    <row r="352" spans="1:15" s="3" customFormat="1" ht="14.5" x14ac:dyDescent="0.35">
      <c r="A352" s="5">
        <v>168903</v>
      </c>
      <c r="B352" s="6" t="s">
        <v>215</v>
      </c>
      <c r="C352" s="7">
        <v>398.55600000000004</v>
      </c>
      <c r="D352" s="8">
        <v>251</v>
      </c>
      <c r="E352" s="9">
        <f t="shared" si="25"/>
        <v>1.5878725099601596</v>
      </c>
      <c r="F352" s="39">
        <v>229967213</v>
      </c>
      <c r="G352" s="7">
        <v>414.19800000000004</v>
      </c>
      <c r="H352" s="10">
        <f t="shared" si="26"/>
        <v>555210.82429176383</v>
      </c>
      <c r="I352" s="6">
        <v>1</v>
      </c>
      <c r="J352" s="8">
        <v>119</v>
      </c>
      <c r="K352" s="7">
        <f t="shared" si="27"/>
        <v>188.95682868525898</v>
      </c>
      <c r="L352" s="7">
        <f t="shared" si="28"/>
        <v>225.24117131474105</v>
      </c>
      <c r="M352" s="10">
        <f t="shared" si="29"/>
        <v>1020982.1395336956</v>
      </c>
      <c r="N352" s="6">
        <v>1</v>
      </c>
      <c r="O352" s="4"/>
    </row>
    <row r="353" spans="1:15" s="3" customFormat="1" ht="14.5" x14ac:dyDescent="0.35">
      <c r="A353" s="5">
        <v>62905</v>
      </c>
      <c r="B353" s="6" t="s">
        <v>73</v>
      </c>
      <c r="C353" s="7">
        <v>123.268</v>
      </c>
      <c r="D353" s="8">
        <v>69</v>
      </c>
      <c r="E353" s="9">
        <f t="shared" si="25"/>
        <v>1.7864927536231885</v>
      </c>
      <c r="F353" s="39">
        <v>1149947482</v>
      </c>
      <c r="G353" s="7">
        <v>140.399</v>
      </c>
      <c r="H353" s="10">
        <f t="shared" si="26"/>
        <v>8190567.4684292618</v>
      </c>
      <c r="I353" s="6">
        <v>1</v>
      </c>
      <c r="J353" s="8">
        <v>41</v>
      </c>
      <c r="K353" s="7">
        <f t="shared" si="27"/>
        <v>73.246202898550735</v>
      </c>
      <c r="L353" s="7">
        <f t="shared" si="28"/>
        <v>67.152797101449266</v>
      </c>
      <c r="M353" s="10">
        <f t="shared" si="29"/>
        <v>17124342.270698689</v>
      </c>
      <c r="N353" s="6">
        <v>1</v>
      </c>
      <c r="O353" s="4"/>
    </row>
    <row r="354" spans="1:15" s="3" customFormat="1" ht="14.5" x14ac:dyDescent="0.35">
      <c r="A354" s="5">
        <v>241904</v>
      </c>
      <c r="B354" s="6" t="s">
        <v>443</v>
      </c>
      <c r="C354" s="7">
        <v>2972.5140000000001</v>
      </c>
      <c r="D354" s="8">
        <v>2201</v>
      </c>
      <c r="E354" s="9">
        <f t="shared" si="25"/>
        <v>1.3505288505224899</v>
      </c>
      <c r="F354" s="39">
        <v>987533821</v>
      </c>
      <c r="G354" s="7">
        <v>2967.1410000000001</v>
      </c>
      <c r="H354" s="10">
        <f t="shared" si="26"/>
        <v>332823.35453556135</v>
      </c>
      <c r="I354" s="6">
        <v>1</v>
      </c>
      <c r="J354" s="8">
        <v>49</v>
      </c>
      <c r="K354" s="7">
        <f t="shared" si="27"/>
        <v>66.175913675602004</v>
      </c>
      <c r="L354" s="7">
        <f t="shared" si="28"/>
        <v>2900.9650863243983</v>
      </c>
      <c r="M354" s="10">
        <f t="shared" si="29"/>
        <v>340415.61742862349</v>
      </c>
      <c r="N354" s="6">
        <v>1</v>
      </c>
      <c r="O354" s="4"/>
    </row>
    <row r="355" spans="1:15" s="3" customFormat="1" ht="14.5" x14ac:dyDescent="0.35">
      <c r="A355" s="5">
        <v>242903</v>
      </c>
      <c r="B355" s="6" t="s">
        <v>308</v>
      </c>
      <c r="C355" s="7">
        <v>701.99800000000005</v>
      </c>
      <c r="D355" s="8">
        <v>433</v>
      </c>
      <c r="E355" s="9">
        <f t="shared" si="25"/>
        <v>1.6212424942263282</v>
      </c>
      <c r="F355" s="39">
        <v>272238694</v>
      </c>
      <c r="G355" s="7">
        <v>694.56000000000006</v>
      </c>
      <c r="H355" s="10">
        <f t="shared" si="26"/>
        <v>391958.49746602162</v>
      </c>
      <c r="I355" s="6">
        <v>1</v>
      </c>
      <c r="J355" s="8">
        <v>32</v>
      </c>
      <c r="K355" s="7">
        <f t="shared" si="27"/>
        <v>51.879759815242501</v>
      </c>
      <c r="L355" s="7">
        <f t="shared" si="28"/>
        <v>642.68024018475751</v>
      </c>
      <c r="M355" s="10">
        <f t="shared" si="29"/>
        <v>423598.97967570456</v>
      </c>
      <c r="N355" s="6">
        <v>1</v>
      </c>
      <c r="O355" s="4"/>
    </row>
    <row r="356" spans="1:15" s="3" customFormat="1" ht="14.5" x14ac:dyDescent="0.35">
      <c r="A356" s="5">
        <v>33904</v>
      </c>
      <c r="B356" s="6" t="s">
        <v>32</v>
      </c>
      <c r="C356" s="7">
        <v>569.44900000000007</v>
      </c>
      <c r="D356" s="8">
        <v>362</v>
      </c>
      <c r="E356" s="9">
        <f t="shared" si="25"/>
        <v>1.5730635359116023</v>
      </c>
      <c r="F356" s="39">
        <v>257320395</v>
      </c>
      <c r="G356" s="7">
        <v>572.03800000000001</v>
      </c>
      <c r="H356" s="10">
        <f t="shared" si="26"/>
        <v>449830.94654550921</v>
      </c>
      <c r="I356" s="6">
        <v>1</v>
      </c>
      <c r="J356" s="8">
        <v>92</v>
      </c>
      <c r="K356" s="7">
        <f t="shared" si="27"/>
        <v>144.72184530386741</v>
      </c>
      <c r="L356" s="7">
        <f t="shared" si="28"/>
        <v>427.31615469613257</v>
      </c>
      <c r="M356" s="10">
        <f t="shared" si="29"/>
        <v>602178.01777932385</v>
      </c>
      <c r="N356" s="6">
        <v>1</v>
      </c>
      <c r="O356" s="4"/>
    </row>
    <row r="357" spans="1:15" s="3" customFormat="1" ht="14.5" x14ac:dyDescent="0.35">
      <c r="A357" s="5">
        <v>40902</v>
      </c>
      <c r="B357" s="6" t="s">
        <v>35</v>
      </c>
      <c r="C357" s="7">
        <v>605.61700000000008</v>
      </c>
      <c r="D357" s="8">
        <v>323</v>
      </c>
      <c r="E357" s="9">
        <f t="shared" si="25"/>
        <v>1.8749752321981425</v>
      </c>
      <c r="F357" s="39">
        <v>316048947</v>
      </c>
      <c r="G357" s="7">
        <v>616.928</v>
      </c>
      <c r="H357" s="10">
        <f t="shared" si="26"/>
        <v>512294.70375797502</v>
      </c>
      <c r="I357" s="6">
        <v>1</v>
      </c>
      <c r="J357" s="8">
        <v>136</v>
      </c>
      <c r="K357" s="7">
        <f t="shared" si="27"/>
        <v>254.99663157894739</v>
      </c>
      <c r="L357" s="7">
        <f t="shared" si="28"/>
        <v>361.93136842105264</v>
      </c>
      <c r="M357" s="10">
        <f t="shared" si="29"/>
        <v>873228.94497590116</v>
      </c>
      <c r="N357" s="6">
        <v>1</v>
      </c>
      <c r="O357" s="4"/>
    </row>
    <row r="358" spans="1:15" s="3" customFormat="1" ht="14.5" x14ac:dyDescent="0.35">
      <c r="A358" s="5">
        <v>212906</v>
      </c>
      <c r="B358" s="6" t="s">
        <v>384</v>
      </c>
      <c r="C358" s="7">
        <v>5592.2330000000002</v>
      </c>
      <c r="D358" s="8">
        <v>4723</v>
      </c>
      <c r="E358" s="9">
        <f t="shared" si="25"/>
        <v>1.1840425576963796</v>
      </c>
      <c r="F358" s="39">
        <v>1894577874</v>
      </c>
      <c r="G358" s="7">
        <v>5605.384</v>
      </c>
      <c r="H358" s="10">
        <f t="shared" si="26"/>
        <v>337992.52183258097</v>
      </c>
      <c r="I358" s="6">
        <v>1</v>
      </c>
      <c r="J358" s="8">
        <v>91</v>
      </c>
      <c r="K358" s="7">
        <f t="shared" si="27"/>
        <v>107.74787275037053</v>
      </c>
      <c r="L358" s="7">
        <f t="shared" si="28"/>
        <v>5497.6361272496297</v>
      </c>
      <c r="M358" s="10">
        <f t="shared" si="29"/>
        <v>344616.81896503107</v>
      </c>
      <c r="N358" s="6">
        <v>1</v>
      </c>
      <c r="O358" s="4"/>
    </row>
    <row r="359" spans="1:15" s="3" customFormat="1" ht="14.5" x14ac:dyDescent="0.35">
      <c r="A359" s="5">
        <v>91909</v>
      </c>
      <c r="B359" s="6" t="s">
        <v>351</v>
      </c>
      <c r="C359" s="7">
        <v>2091.009</v>
      </c>
      <c r="D359" s="8">
        <v>1581</v>
      </c>
      <c r="E359" s="9">
        <f t="shared" si="25"/>
        <v>1.3225863377609108</v>
      </c>
      <c r="F359" s="39">
        <v>698981535</v>
      </c>
      <c r="G359" s="7">
        <v>2057.6489999999999</v>
      </c>
      <c r="H359" s="10">
        <f t="shared" si="26"/>
        <v>339699.11048968998</v>
      </c>
      <c r="I359" s="6">
        <v>1</v>
      </c>
      <c r="J359" s="8">
        <v>141</v>
      </c>
      <c r="K359" s="7">
        <f t="shared" si="27"/>
        <v>186.48467362428843</v>
      </c>
      <c r="L359" s="7">
        <f t="shared" si="28"/>
        <v>1871.1643263757114</v>
      </c>
      <c r="M359" s="10">
        <f t="shared" si="29"/>
        <v>373554.32932706061</v>
      </c>
      <c r="N359" s="6">
        <v>1</v>
      </c>
      <c r="O359" s="4"/>
    </row>
    <row r="360" spans="1:15" s="3" customFormat="1" ht="14.5" x14ac:dyDescent="0.35">
      <c r="A360" s="5">
        <v>180904</v>
      </c>
      <c r="B360" s="6" t="s">
        <v>237</v>
      </c>
      <c r="C360" s="7">
        <v>175.191</v>
      </c>
      <c r="D360" s="8">
        <v>114</v>
      </c>
      <c r="E360" s="9">
        <f t="shared" si="25"/>
        <v>1.5367631578947369</v>
      </c>
      <c r="F360" s="39">
        <v>71819789</v>
      </c>
      <c r="G360" s="7">
        <v>165.97</v>
      </c>
      <c r="H360" s="10">
        <f t="shared" si="26"/>
        <v>432727.5350967042</v>
      </c>
      <c r="I360" s="6">
        <v>1</v>
      </c>
      <c r="J360" s="8">
        <v>71</v>
      </c>
      <c r="K360" s="7">
        <f t="shared" si="27"/>
        <v>109.11018421052633</v>
      </c>
      <c r="L360" s="7">
        <f t="shared" si="28"/>
        <v>56.859815789473672</v>
      </c>
      <c r="M360" s="10">
        <f t="shared" si="29"/>
        <v>1263102.7378969425</v>
      </c>
      <c r="N360" s="6">
        <v>1</v>
      </c>
      <c r="O360" s="4"/>
    </row>
    <row r="361" spans="1:15" s="3" customFormat="1" ht="14.5" x14ac:dyDescent="0.35">
      <c r="A361" s="5">
        <v>170904</v>
      </c>
      <c r="B361" s="6" t="s">
        <v>440</v>
      </c>
      <c r="C361" s="7">
        <v>8900.1810000000005</v>
      </c>
      <c r="D361" s="8">
        <v>7261</v>
      </c>
      <c r="E361" s="9">
        <f t="shared" si="25"/>
        <v>1.2257514116512878</v>
      </c>
      <c r="F361" s="39">
        <v>3055337525</v>
      </c>
      <c r="G361" s="7">
        <v>9344.6</v>
      </c>
      <c r="H361" s="10">
        <f t="shared" si="26"/>
        <v>326962.90103375207</v>
      </c>
      <c r="I361" s="6">
        <v>1</v>
      </c>
      <c r="J361" s="8">
        <v>200</v>
      </c>
      <c r="K361" s="7">
        <f t="shared" si="27"/>
        <v>245.15028233025754</v>
      </c>
      <c r="L361" s="7">
        <f t="shared" si="28"/>
        <v>9099.4497176697423</v>
      </c>
      <c r="M361" s="10">
        <f t="shared" si="29"/>
        <v>335771.68068383308</v>
      </c>
      <c r="N361" s="6">
        <v>1</v>
      </c>
      <c r="O361" s="4"/>
    </row>
    <row r="362" spans="1:15" s="3" customFormat="1" ht="14.5" x14ac:dyDescent="0.35">
      <c r="A362" s="5">
        <v>105905</v>
      </c>
      <c r="B362" s="6" t="s">
        <v>136</v>
      </c>
      <c r="C362" s="7">
        <v>2810.0309999999999</v>
      </c>
      <c r="D362" s="8">
        <v>2293</v>
      </c>
      <c r="E362" s="9">
        <f t="shared" si="25"/>
        <v>1.2254823375490624</v>
      </c>
      <c r="F362" s="39">
        <v>1763165859</v>
      </c>
      <c r="G362" s="7">
        <v>2766.4690000000001</v>
      </c>
      <c r="H362" s="10">
        <f t="shared" si="26"/>
        <v>637334.3995540886</v>
      </c>
      <c r="I362" s="6">
        <v>1</v>
      </c>
      <c r="J362" s="8">
        <v>333</v>
      </c>
      <c r="K362" s="7">
        <f t="shared" si="27"/>
        <v>408.08561840383777</v>
      </c>
      <c r="L362" s="7">
        <f t="shared" si="28"/>
        <v>2358.3833815961625</v>
      </c>
      <c r="M362" s="10">
        <f t="shared" si="29"/>
        <v>747616.30053833011</v>
      </c>
      <c r="N362" s="6">
        <v>1</v>
      </c>
      <c r="O362" s="4"/>
    </row>
    <row r="363" spans="1:15" s="3" customFormat="1" ht="14.5" x14ac:dyDescent="0.35">
      <c r="A363" s="5">
        <v>248902</v>
      </c>
      <c r="B363" s="6" t="s">
        <v>318</v>
      </c>
      <c r="C363" s="7">
        <v>705.11</v>
      </c>
      <c r="D363" s="8">
        <v>398</v>
      </c>
      <c r="E363" s="9">
        <f t="shared" si="25"/>
        <v>1.7716331658291458</v>
      </c>
      <c r="F363" s="39">
        <v>1648884469</v>
      </c>
      <c r="G363" s="7">
        <v>729.95699999999999</v>
      </c>
      <c r="H363" s="10">
        <f t="shared" si="26"/>
        <v>2258878.9051957857</v>
      </c>
      <c r="I363" s="6">
        <v>1</v>
      </c>
      <c r="J363" s="8">
        <v>105</v>
      </c>
      <c r="K363" s="7">
        <f t="shared" si="27"/>
        <v>186.02148241206029</v>
      </c>
      <c r="L363" s="7">
        <f t="shared" si="28"/>
        <v>543.93551758793967</v>
      </c>
      <c r="M363" s="10">
        <f t="shared" si="29"/>
        <v>3031396.9499765565</v>
      </c>
      <c r="N363" s="6">
        <v>1</v>
      </c>
      <c r="O363" s="4"/>
    </row>
    <row r="364" spans="1:15" s="3" customFormat="1" ht="14.5" x14ac:dyDescent="0.35">
      <c r="A364" s="5">
        <v>196902</v>
      </c>
      <c r="B364" s="6" t="s">
        <v>359</v>
      </c>
      <c r="C364" s="7">
        <v>797.495</v>
      </c>
      <c r="D364" s="8">
        <v>501</v>
      </c>
      <c r="E364" s="9">
        <f t="shared" si="25"/>
        <v>1.591806387225549</v>
      </c>
      <c r="F364" s="39">
        <v>303849982</v>
      </c>
      <c r="G364" s="7">
        <v>839.20800000000008</v>
      </c>
      <c r="H364" s="10">
        <f t="shared" si="26"/>
        <v>362067.5470205241</v>
      </c>
      <c r="I364" s="6">
        <v>1</v>
      </c>
      <c r="J364" s="8">
        <v>18</v>
      </c>
      <c r="K364" s="7">
        <f t="shared" si="27"/>
        <v>28.652514970059883</v>
      </c>
      <c r="L364" s="7">
        <f t="shared" si="28"/>
        <v>810.5554850299402</v>
      </c>
      <c r="M364" s="10">
        <f t="shared" si="29"/>
        <v>374866.3572226353</v>
      </c>
      <c r="N364" s="6">
        <v>1</v>
      </c>
      <c r="O364" s="4"/>
    </row>
    <row r="365" spans="1:15" s="3" customFormat="1" ht="14.5" x14ac:dyDescent="0.35">
      <c r="A365" s="5">
        <v>221912</v>
      </c>
      <c r="B365" s="6" t="s">
        <v>41</v>
      </c>
      <c r="C365" s="7">
        <v>4772.68</v>
      </c>
      <c r="D365" s="8">
        <v>4232</v>
      </c>
      <c r="E365" s="9">
        <f t="shared" si="25"/>
        <v>1.1277599243856333</v>
      </c>
      <c r="F365" s="39">
        <v>1780793810</v>
      </c>
      <c r="G365" s="7">
        <v>4964.7370000000001</v>
      </c>
      <c r="H365" s="10">
        <f t="shared" si="26"/>
        <v>358688.44814941857</v>
      </c>
      <c r="I365" s="6">
        <v>1</v>
      </c>
      <c r="J365" s="8">
        <v>45</v>
      </c>
      <c r="K365" s="7">
        <f t="shared" si="27"/>
        <v>50.749196597353503</v>
      </c>
      <c r="L365" s="7">
        <f t="shared" si="28"/>
        <v>4913.9878034026469</v>
      </c>
      <c r="M365" s="10">
        <f t="shared" si="29"/>
        <v>362392.80218947743</v>
      </c>
      <c r="N365" s="6">
        <v>1</v>
      </c>
      <c r="O365" s="4"/>
    </row>
    <row r="366" spans="1:15" s="3" customFormat="1" ht="14.5" x14ac:dyDescent="0.35">
      <c r="A366" s="5">
        <v>250905</v>
      </c>
      <c r="B366" s="6" t="s">
        <v>325</v>
      </c>
      <c r="C366" s="7">
        <v>569.79</v>
      </c>
      <c r="D366" s="8">
        <v>364</v>
      </c>
      <c r="E366" s="9">
        <f t="shared" si="25"/>
        <v>1.5653571428571427</v>
      </c>
      <c r="F366" s="39">
        <v>283836836</v>
      </c>
      <c r="G366" s="7">
        <v>555.83699999999999</v>
      </c>
      <c r="H366" s="10">
        <f t="shared" si="26"/>
        <v>510647.61072040902</v>
      </c>
      <c r="I366" s="6">
        <v>1</v>
      </c>
      <c r="J366" s="8">
        <v>29</v>
      </c>
      <c r="K366" s="7">
        <f t="shared" si="27"/>
        <v>45.395357142857137</v>
      </c>
      <c r="L366" s="7">
        <f t="shared" si="28"/>
        <v>510.44164285714282</v>
      </c>
      <c r="M366" s="10">
        <f t="shared" si="29"/>
        <v>556061.28530433658</v>
      </c>
      <c r="N366" s="6">
        <v>1</v>
      </c>
      <c r="O366" s="4"/>
    </row>
    <row r="367" spans="1:15" s="3" customFormat="1" ht="14.5" x14ac:dyDescent="0.35">
      <c r="A367" s="5">
        <v>62904</v>
      </c>
      <c r="B367" s="6" t="s">
        <v>72</v>
      </c>
      <c r="C367" s="7">
        <v>812.97200000000009</v>
      </c>
      <c r="D367" s="8">
        <v>503</v>
      </c>
      <c r="E367" s="9">
        <f t="shared" si="25"/>
        <v>1.6162465208747516</v>
      </c>
      <c r="F367" s="39">
        <v>1636230819</v>
      </c>
      <c r="G367" s="7">
        <v>800.04</v>
      </c>
      <c r="H367" s="10">
        <f t="shared" si="26"/>
        <v>2045186.2644367781</v>
      </c>
      <c r="I367" s="6">
        <v>1</v>
      </c>
      <c r="J367" s="8">
        <v>33</v>
      </c>
      <c r="K367" s="7">
        <f t="shared" si="27"/>
        <v>53.336135188866805</v>
      </c>
      <c r="L367" s="7">
        <f t="shared" si="28"/>
        <v>746.70386481113314</v>
      </c>
      <c r="M367" s="10">
        <f t="shared" si="29"/>
        <v>2191271.3943349663</v>
      </c>
      <c r="N367" s="6">
        <v>1</v>
      </c>
      <c r="O367" s="4"/>
    </row>
    <row r="368" spans="1:15" s="3" customFormat="1" ht="14.5" x14ac:dyDescent="0.35">
      <c r="A368" s="34"/>
      <c r="C368" s="35"/>
      <c r="D368" s="4"/>
      <c r="E368" s="36"/>
      <c r="F368" s="37"/>
      <c r="G368" s="35"/>
      <c r="H368" s="38"/>
      <c r="J368" s="4"/>
      <c r="K368" s="35"/>
      <c r="L368" s="35"/>
      <c r="M368" s="4"/>
      <c r="O368" s="4"/>
    </row>
    <row r="369" spans="1:15" s="3" customFormat="1" ht="14.5" x14ac:dyDescent="0.35">
      <c r="A369" s="34"/>
      <c r="C369" s="35"/>
      <c r="D369" s="4"/>
      <c r="E369" s="36"/>
      <c r="F369" s="37"/>
      <c r="G369" s="35"/>
      <c r="H369" s="38"/>
      <c r="J369" s="4"/>
      <c r="K369" s="35"/>
      <c r="L369" s="35"/>
      <c r="M369" s="4"/>
      <c r="O369" s="4"/>
    </row>
    <row r="370" spans="1:15" s="3" customFormat="1" ht="14.5" x14ac:dyDescent="0.35">
      <c r="A370" s="34"/>
      <c r="C370" s="35"/>
      <c r="D370" s="4"/>
      <c r="E370" s="36"/>
      <c r="F370" s="37"/>
      <c r="G370" s="35"/>
      <c r="H370" s="38"/>
      <c r="J370" s="4"/>
      <c r="K370" s="35"/>
      <c r="L370" s="35"/>
      <c r="M370" s="4"/>
      <c r="O370" s="4"/>
    </row>
    <row r="371" spans="1:15" s="3" customFormat="1" ht="14.5" x14ac:dyDescent="0.35">
      <c r="A371" s="34"/>
      <c r="C371" s="35"/>
      <c r="D371" s="4"/>
      <c r="E371" s="36"/>
      <c r="F371" s="37"/>
      <c r="G371" s="35"/>
      <c r="H371" s="38"/>
      <c r="J371" s="4"/>
      <c r="K371" s="35"/>
      <c r="L371" s="35"/>
      <c r="M371" s="4"/>
      <c r="O371" s="4"/>
    </row>
    <row r="372" spans="1:15" s="3" customFormat="1" ht="14.5" x14ac:dyDescent="0.35">
      <c r="A372" s="34"/>
      <c r="C372" s="35"/>
      <c r="D372" s="4"/>
      <c r="E372" s="36"/>
      <c r="F372" s="37"/>
      <c r="G372" s="35"/>
      <c r="H372" s="38"/>
      <c r="J372" s="4"/>
      <c r="K372" s="35"/>
      <c r="L372" s="35"/>
      <c r="M372" s="4"/>
      <c r="O372" s="4"/>
    </row>
    <row r="373" spans="1:15" s="3" customFormat="1" ht="14.5" x14ac:dyDescent="0.35">
      <c r="A373" s="34"/>
      <c r="C373" s="35"/>
      <c r="D373" s="4"/>
      <c r="E373" s="36"/>
      <c r="F373" s="37"/>
      <c r="G373" s="35"/>
      <c r="H373" s="38"/>
      <c r="J373" s="4"/>
      <c r="K373" s="35"/>
      <c r="L373" s="35"/>
      <c r="M373" s="4"/>
      <c r="O373" s="4"/>
    </row>
    <row r="374" spans="1:15" s="3" customFormat="1" ht="14.5" x14ac:dyDescent="0.35">
      <c r="A374" s="34"/>
      <c r="C374" s="35"/>
      <c r="D374" s="4"/>
      <c r="E374" s="36"/>
      <c r="F374" s="37"/>
      <c r="G374" s="35"/>
      <c r="H374" s="38"/>
      <c r="J374" s="4"/>
      <c r="K374" s="35"/>
      <c r="L374" s="35"/>
      <c r="M374" s="4"/>
      <c r="O374" s="4"/>
    </row>
    <row r="375" spans="1:15" s="3" customFormat="1" ht="14.5" x14ac:dyDescent="0.35">
      <c r="A375" s="34"/>
      <c r="C375" s="35"/>
      <c r="D375" s="4"/>
      <c r="E375" s="36"/>
      <c r="F375" s="37"/>
      <c r="G375" s="35"/>
      <c r="H375" s="38"/>
      <c r="J375" s="4"/>
      <c r="K375" s="35"/>
      <c r="L375" s="35"/>
      <c r="M375" s="4"/>
      <c r="O375" s="4"/>
    </row>
    <row r="376" spans="1:15" s="3" customFormat="1" ht="14.5" x14ac:dyDescent="0.35">
      <c r="A376" s="34"/>
      <c r="C376" s="35"/>
      <c r="D376" s="4"/>
      <c r="E376" s="36"/>
      <c r="F376" s="37"/>
      <c r="G376" s="35"/>
      <c r="H376" s="38"/>
      <c r="J376" s="4"/>
      <c r="K376" s="35"/>
      <c r="L376" s="35"/>
      <c r="M376" s="4"/>
      <c r="O376" s="4"/>
    </row>
    <row r="377" spans="1:15" s="3" customFormat="1" ht="14.5" x14ac:dyDescent="0.35">
      <c r="A377" s="34"/>
      <c r="C377" s="35"/>
      <c r="D377" s="4"/>
      <c r="E377" s="36"/>
      <c r="F377" s="37"/>
      <c r="G377" s="35"/>
      <c r="H377" s="38"/>
      <c r="J377" s="4"/>
      <c r="K377" s="35"/>
      <c r="L377" s="35"/>
      <c r="M377" s="4"/>
      <c r="O377" s="4"/>
    </row>
    <row r="378" spans="1:15" s="3" customFormat="1" ht="14.5" x14ac:dyDescent="0.35">
      <c r="A378" s="34"/>
      <c r="C378" s="35"/>
      <c r="D378" s="4"/>
      <c r="E378" s="36"/>
      <c r="F378" s="37"/>
      <c r="G378" s="35"/>
      <c r="H378" s="38"/>
      <c r="J378" s="4"/>
      <c r="K378" s="35"/>
      <c r="L378" s="35"/>
      <c r="M378" s="4"/>
      <c r="O378" s="4"/>
    </row>
    <row r="379" spans="1:15" s="3" customFormat="1" ht="14.5" x14ac:dyDescent="0.35">
      <c r="A379" s="34"/>
      <c r="C379" s="35"/>
      <c r="D379" s="4"/>
      <c r="E379" s="36"/>
      <c r="F379" s="37"/>
      <c r="G379" s="35"/>
      <c r="H379" s="38"/>
      <c r="J379" s="4"/>
      <c r="K379" s="35"/>
      <c r="L379" s="35"/>
      <c r="M379" s="4"/>
      <c r="O379" s="4"/>
    </row>
    <row r="380" spans="1:15" s="3" customFormat="1" ht="14.5" x14ac:dyDescent="0.35">
      <c r="A380" s="34"/>
      <c r="C380" s="35"/>
      <c r="D380" s="4"/>
      <c r="E380" s="36"/>
      <c r="F380" s="37"/>
      <c r="G380" s="35"/>
      <c r="H380" s="38"/>
      <c r="J380" s="4"/>
      <c r="K380" s="35"/>
      <c r="L380" s="35"/>
      <c r="M380" s="4"/>
      <c r="O380" s="4"/>
    </row>
    <row r="381" spans="1:15" s="3" customFormat="1" ht="14.5" x14ac:dyDescent="0.35">
      <c r="A381" s="34"/>
      <c r="C381" s="35"/>
      <c r="D381" s="4"/>
      <c r="E381" s="36"/>
      <c r="F381" s="37"/>
      <c r="G381" s="35"/>
      <c r="H381" s="38"/>
      <c r="J381" s="4"/>
      <c r="K381" s="35"/>
      <c r="L381" s="35"/>
      <c r="M381" s="4"/>
      <c r="O381" s="4"/>
    </row>
    <row r="382" spans="1:15" s="3" customFormat="1" ht="14.5" x14ac:dyDescent="0.35">
      <c r="A382" s="34"/>
      <c r="C382" s="35"/>
      <c r="D382" s="4"/>
      <c r="E382" s="36"/>
      <c r="F382" s="37"/>
      <c r="G382" s="35"/>
      <c r="H382" s="38"/>
      <c r="J382" s="4"/>
      <c r="K382" s="35"/>
      <c r="L382" s="35"/>
      <c r="M382" s="4"/>
      <c r="O382" s="4"/>
    </row>
    <row r="383" spans="1:15" s="3" customFormat="1" ht="14.5" x14ac:dyDescent="0.35">
      <c r="A383" s="34"/>
      <c r="C383" s="35"/>
      <c r="D383" s="4"/>
      <c r="E383" s="36"/>
      <c r="F383" s="37"/>
      <c r="G383" s="35"/>
      <c r="H383" s="38"/>
      <c r="J383" s="4"/>
      <c r="K383" s="35"/>
      <c r="L383" s="35"/>
      <c r="M383" s="4"/>
      <c r="O383" s="4"/>
    </row>
    <row r="384" spans="1:15" s="3" customFormat="1" ht="14.5" x14ac:dyDescent="0.35">
      <c r="A384" s="34"/>
      <c r="C384" s="35"/>
      <c r="D384" s="4"/>
      <c r="E384" s="36"/>
      <c r="F384" s="37"/>
      <c r="G384" s="35"/>
      <c r="H384" s="38"/>
      <c r="J384" s="4"/>
      <c r="K384" s="35"/>
      <c r="L384" s="35"/>
      <c r="M384" s="4"/>
      <c r="O384" s="4"/>
    </row>
    <row r="385" spans="1:15" s="3" customFormat="1" ht="14.5" x14ac:dyDescent="0.35">
      <c r="A385" s="34"/>
      <c r="C385" s="35"/>
      <c r="D385" s="4"/>
      <c r="E385" s="36"/>
      <c r="F385" s="37"/>
      <c r="G385" s="35"/>
      <c r="H385" s="38"/>
      <c r="J385" s="4"/>
      <c r="K385" s="35"/>
      <c r="L385" s="35"/>
      <c r="M385" s="4"/>
      <c r="O385" s="4"/>
    </row>
    <row r="386" spans="1:15" s="3" customFormat="1" ht="14.5" x14ac:dyDescent="0.35">
      <c r="A386" s="34"/>
      <c r="C386" s="35"/>
      <c r="D386" s="4"/>
      <c r="E386" s="36"/>
      <c r="F386" s="37"/>
      <c r="G386" s="35"/>
      <c r="H386" s="38"/>
      <c r="J386" s="4"/>
      <c r="K386" s="35"/>
      <c r="L386" s="35"/>
      <c r="M386" s="4"/>
      <c r="O386" s="4"/>
    </row>
    <row r="387" spans="1:15" s="3" customFormat="1" ht="14.5" x14ac:dyDescent="0.35">
      <c r="A387" s="34"/>
      <c r="C387" s="35"/>
      <c r="D387" s="4"/>
      <c r="E387" s="36"/>
      <c r="F387" s="37"/>
      <c r="G387" s="35"/>
      <c r="H387" s="38"/>
      <c r="J387" s="4"/>
      <c r="K387" s="35"/>
      <c r="L387" s="35"/>
      <c r="M387" s="4"/>
      <c r="O387" s="4"/>
    </row>
    <row r="388" spans="1:15" s="3" customFormat="1" ht="14.5" x14ac:dyDescent="0.35">
      <c r="A388" s="34"/>
      <c r="C388" s="35"/>
      <c r="D388" s="4"/>
      <c r="E388" s="36"/>
      <c r="F388" s="37"/>
      <c r="G388" s="35"/>
      <c r="H388" s="38"/>
      <c r="J388" s="4"/>
      <c r="K388" s="35"/>
      <c r="L388" s="35"/>
      <c r="M388" s="4"/>
      <c r="O388" s="4"/>
    </row>
    <row r="389" spans="1:15" s="3" customFormat="1" ht="14.5" x14ac:dyDescent="0.35">
      <c r="A389" s="34"/>
      <c r="C389" s="35"/>
      <c r="D389" s="4"/>
      <c r="E389" s="36"/>
      <c r="F389" s="37"/>
      <c r="G389" s="35"/>
      <c r="H389" s="38"/>
      <c r="J389" s="4"/>
      <c r="K389" s="35"/>
      <c r="L389" s="35"/>
      <c r="M389" s="4"/>
      <c r="O389" s="4"/>
    </row>
    <row r="390" spans="1:15" s="3" customFormat="1" ht="14.5" x14ac:dyDescent="0.35">
      <c r="A390" s="34"/>
      <c r="C390" s="35"/>
      <c r="D390" s="4"/>
      <c r="E390" s="36"/>
      <c r="F390" s="37"/>
      <c r="G390" s="35"/>
      <c r="H390" s="38"/>
      <c r="J390" s="4"/>
      <c r="K390" s="35"/>
      <c r="L390" s="35"/>
      <c r="M390" s="4"/>
      <c r="O390" s="4"/>
    </row>
    <row r="391" spans="1:15" s="3" customFormat="1" ht="14.5" x14ac:dyDescent="0.35">
      <c r="A391" s="34"/>
      <c r="C391" s="35"/>
      <c r="D391" s="4"/>
      <c r="E391" s="36"/>
      <c r="F391" s="37"/>
      <c r="G391" s="35"/>
      <c r="H391" s="38"/>
      <c r="J391" s="4"/>
      <c r="K391" s="35"/>
      <c r="L391" s="35"/>
      <c r="M391" s="4"/>
      <c r="O391" s="4"/>
    </row>
    <row r="392" spans="1:15" s="3" customFormat="1" ht="14.5" x14ac:dyDescent="0.35">
      <c r="A392" s="34"/>
      <c r="C392" s="35"/>
      <c r="D392" s="4"/>
      <c r="E392" s="36"/>
      <c r="F392" s="37"/>
      <c r="G392" s="35"/>
      <c r="H392" s="38"/>
      <c r="J392" s="4"/>
      <c r="K392" s="35"/>
      <c r="L392" s="35"/>
      <c r="M392" s="4"/>
      <c r="O392" s="4"/>
    </row>
    <row r="393" spans="1:15" s="3" customFormat="1" ht="14.5" x14ac:dyDescent="0.35">
      <c r="A393" s="34"/>
      <c r="C393" s="35"/>
      <c r="D393" s="4"/>
      <c r="E393" s="36"/>
      <c r="F393" s="37"/>
      <c r="G393" s="35"/>
      <c r="H393" s="38"/>
      <c r="J393" s="4"/>
      <c r="K393" s="35"/>
      <c r="L393" s="35"/>
      <c r="M393" s="4"/>
      <c r="O393" s="4"/>
    </row>
    <row r="394" spans="1:15" s="3" customFormat="1" ht="14.5" x14ac:dyDescent="0.35">
      <c r="A394" s="34"/>
      <c r="C394" s="35"/>
      <c r="D394" s="4"/>
      <c r="E394" s="36"/>
      <c r="F394" s="37"/>
      <c r="G394" s="35"/>
      <c r="H394" s="38"/>
      <c r="J394" s="4"/>
      <c r="K394" s="35"/>
      <c r="L394" s="35"/>
      <c r="M394" s="4"/>
      <c r="O394" s="4"/>
    </row>
    <row r="395" spans="1:15" s="3" customFormat="1" ht="14.5" x14ac:dyDescent="0.35">
      <c r="A395" s="34"/>
      <c r="C395" s="35"/>
      <c r="D395" s="4"/>
      <c r="E395" s="36"/>
      <c r="F395" s="37"/>
      <c r="G395" s="35"/>
      <c r="H395" s="38"/>
      <c r="J395" s="4"/>
      <c r="K395" s="35"/>
      <c r="L395" s="35"/>
      <c r="M395" s="4"/>
      <c r="O395" s="4"/>
    </row>
    <row r="396" spans="1:15" s="3" customFormat="1" ht="14.5" x14ac:dyDescent="0.35">
      <c r="A396" s="34"/>
      <c r="C396" s="35"/>
      <c r="D396" s="4"/>
      <c r="E396" s="36"/>
      <c r="F396" s="37"/>
      <c r="G396" s="35"/>
      <c r="H396" s="38"/>
      <c r="J396" s="4"/>
      <c r="K396" s="35"/>
      <c r="L396" s="35"/>
      <c r="M396" s="4"/>
      <c r="O396" s="4"/>
    </row>
    <row r="397" spans="1:15" s="3" customFormat="1" ht="14.5" x14ac:dyDescent="0.35">
      <c r="A397" s="34"/>
      <c r="C397" s="35"/>
      <c r="D397" s="4"/>
      <c r="E397" s="36"/>
      <c r="F397" s="37"/>
      <c r="G397" s="35"/>
      <c r="H397" s="38"/>
      <c r="J397" s="4"/>
      <c r="K397" s="35"/>
      <c r="L397" s="35"/>
      <c r="M397" s="4"/>
      <c r="O397" s="4"/>
    </row>
    <row r="398" spans="1:15" s="3" customFormat="1" ht="14.5" x14ac:dyDescent="0.35">
      <c r="A398" s="34"/>
      <c r="C398" s="35"/>
      <c r="D398" s="4"/>
      <c r="E398" s="36"/>
      <c r="F398" s="37"/>
      <c r="G398" s="35"/>
      <c r="H398" s="38"/>
      <c r="J398" s="4"/>
      <c r="K398" s="35"/>
      <c r="L398" s="35"/>
      <c r="M398" s="4"/>
      <c r="O398" s="4"/>
    </row>
    <row r="399" spans="1:15" s="3" customFormat="1" ht="14.5" x14ac:dyDescent="0.35">
      <c r="A399" s="34"/>
      <c r="C399" s="35"/>
      <c r="D399" s="4"/>
      <c r="E399" s="36"/>
      <c r="F399" s="37"/>
      <c r="G399" s="35"/>
      <c r="H399" s="38"/>
      <c r="J399" s="4"/>
      <c r="K399" s="35"/>
      <c r="L399" s="35"/>
      <c r="M399" s="4"/>
      <c r="O399" s="4"/>
    </row>
    <row r="400" spans="1:15" s="3" customFormat="1" ht="14.5" x14ac:dyDescent="0.35">
      <c r="A400" s="34"/>
      <c r="C400" s="35"/>
      <c r="D400" s="4"/>
      <c r="E400" s="36"/>
      <c r="F400" s="37"/>
      <c r="G400" s="35"/>
      <c r="H400" s="38"/>
      <c r="J400" s="4"/>
      <c r="K400" s="35"/>
      <c r="L400" s="35"/>
      <c r="M400" s="4"/>
      <c r="O400" s="4"/>
    </row>
    <row r="401" spans="1:15" s="3" customFormat="1" ht="14.5" x14ac:dyDescent="0.35">
      <c r="A401" s="34"/>
      <c r="C401" s="35"/>
      <c r="D401" s="4"/>
      <c r="E401" s="36"/>
      <c r="F401" s="37"/>
      <c r="G401" s="35"/>
      <c r="H401" s="38"/>
      <c r="J401" s="4"/>
      <c r="K401" s="35"/>
      <c r="L401" s="35"/>
      <c r="M401" s="4"/>
      <c r="O401" s="4"/>
    </row>
    <row r="402" spans="1:15" s="3" customFormat="1" ht="14.5" x14ac:dyDescent="0.35">
      <c r="A402" s="34"/>
      <c r="C402" s="35"/>
      <c r="D402" s="4"/>
      <c r="E402" s="36"/>
      <c r="F402" s="37"/>
      <c r="G402" s="35"/>
      <c r="H402" s="38"/>
      <c r="J402" s="4"/>
      <c r="K402" s="35"/>
      <c r="L402" s="35"/>
      <c r="M402" s="4"/>
      <c r="O402" s="4"/>
    </row>
    <row r="403" spans="1:15" s="3" customFormat="1" ht="14.5" x14ac:dyDescent="0.35">
      <c r="A403" s="34"/>
      <c r="C403" s="35"/>
      <c r="D403" s="4"/>
      <c r="E403" s="36"/>
      <c r="F403" s="37"/>
      <c r="G403" s="35"/>
      <c r="H403" s="38"/>
      <c r="J403" s="4"/>
      <c r="K403" s="35"/>
      <c r="L403" s="35"/>
      <c r="M403" s="4"/>
      <c r="O403" s="4"/>
    </row>
    <row r="404" spans="1:15" s="3" customFormat="1" ht="14.5" x14ac:dyDescent="0.35">
      <c r="A404" s="34"/>
      <c r="C404" s="35"/>
      <c r="D404" s="4"/>
      <c r="E404" s="36"/>
      <c r="F404" s="37"/>
      <c r="G404" s="35"/>
      <c r="H404" s="38"/>
      <c r="J404" s="4"/>
      <c r="K404" s="35"/>
      <c r="L404" s="35"/>
      <c r="M404" s="4"/>
      <c r="O404" s="4"/>
    </row>
    <row r="405" spans="1:15" s="3" customFormat="1" ht="14.5" x14ac:dyDescent="0.35">
      <c r="A405" s="34"/>
      <c r="C405" s="35"/>
      <c r="D405" s="4"/>
      <c r="E405" s="36"/>
      <c r="F405" s="37"/>
      <c r="G405" s="35"/>
      <c r="H405" s="38"/>
      <c r="J405" s="4"/>
      <c r="K405" s="35"/>
      <c r="L405" s="35"/>
      <c r="M405" s="4"/>
      <c r="O405" s="4"/>
    </row>
    <row r="406" spans="1:15" s="3" customFormat="1" ht="14.5" x14ac:dyDescent="0.35">
      <c r="A406" s="34"/>
      <c r="C406" s="35"/>
      <c r="D406" s="4"/>
      <c r="E406" s="36"/>
      <c r="F406" s="37"/>
      <c r="G406" s="35"/>
      <c r="H406" s="38"/>
      <c r="J406" s="4"/>
      <c r="K406" s="35"/>
      <c r="L406" s="35"/>
      <c r="M406" s="4"/>
      <c r="O406" s="4"/>
    </row>
    <row r="407" spans="1:15" s="3" customFormat="1" ht="14.5" x14ac:dyDescent="0.35">
      <c r="A407" s="34"/>
      <c r="C407" s="35"/>
      <c r="D407" s="4"/>
      <c r="E407" s="36"/>
      <c r="F407" s="37"/>
      <c r="G407" s="35"/>
      <c r="H407" s="38"/>
      <c r="J407" s="4"/>
      <c r="K407" s="35"/>
      <c r="L407" s="35"/>
      <c r="M407" s="4"/>
      <c r="O407" s="4"/>
    </row>
    <row r="408" spans="1:15" s="3" customFormat="1" ht="14.5" x14ac:dyDescent="0.35">
      <c r="A408" s="34"/>
      <c r="C408" s="35"/>
      <c r="D408" s="4"/>
      <c r="E408" s="36"/>
      <c r="F408" s="37"/>
      <c r="G408" s="35"/>
      <c r="H408" s="38"/>
      <c r="J408" s="4"/>
      <c r="K408" s="35"/>
      <c r="L408" s="35"/>
      <c r="M408" s="4"/>
      <c r="O408" s="4"/>
    </row>
    <row r="409" spans="1:15" s="3" customFormat="1" ht="14.5" x14ac:dyDescent="0.35">
      <c r="A409" s="34"/>
      <c r="C409" s="35"/>
      <c r="D409" s="4"/>
      <c r="E409" s="36"/>
      <c r="F409" s="37"/>
      <c r="G409" s="35"/>
      <c r="H409" s="38"/>
      <c r="J409" s="4"/>
      <c r="K409" s="35"/>
      <c r="L409" s="35"/>
      <c r="M409" s="4"/>
      <c r="O409" s="4"/>
    </row>
    <row r="410" spans="1:15" s="3" customFormat="1" ht="14.5" x14ac:dyDescent="0.35">
      <c r="A410" s="34"/>
      <c r="C410" s="35"/>
      <c r="D410" s="4"/>
      <c r="E410" s="36"/>
      <c r="F410" s="37"/>
      <c r="G410" s="35"/>
      <c r="H410" s="38"/>
      <c r="J410" s="4"/>
      <c r="K410" s="35"/>
      <c r="L410" s="35"/>
      <c r="M410" s="4"/>
      <c r="O410" s="4"/>
    </row>
    <row r="411" spans="1:15" s="3" customFormat="1" ht="14.5" x14ac:dyDescent="0.35">
      <c r="A411" s="34"/>
      <c r="C411" s="35"/>
      <c r="D411" s="4"/>
      <c r="E411" s="36"/>
      <c r="F411" s="37"/>
      <c r="G411" s="35"/>
      <c r="H411" s="38"/>
      <c r="J411" s="4"/>
      <c r="K411" s="35"/>
      <c r="L411" s="35"/>
      <c r="M411" s="4"/>
      <c r="O411" s="4"/>
    </row>
    <row r="412" spans="1:15" s="3" customFormat="1" ht="14.5" x14ac:dyDescent="0.35">
      <c r="A412" s="34"/>
      <c r="C412" s="35"/>
      <c r="D412" s="4"/>
      <c r="E412" s="36"/>
      <c r="F412" s="37"/>
      <c r="G412" s="35"/>
      <c r="H412" s="38"/>
      <c r="J412" s="4"/>
      <c r="K412" s="35"/>
      <c r="L412" s="35"/>
      <c r="M412" s="4"/>
      <c r="O412" s="4"/>
    </row>
    <row r="413" spans="1:15" s="3" customFormat="1" ht="14.5" x14ac:dyDescent="0.35">
      <c r="A413" s="5"/>
      <c r="B413" s="6"/>
      <c r="C413" s="7"/>
      <c r="D413" s="8"/>
      <c r="E413" s="9"/>
      <c r="F413" s="10"/>
      <c r="G413" s="7"/>
      <c r="H413" s="10"/>
      <c r="I413" s="6"/>
      <c r="J413" s="8"/>
      <c r="K413" s="7"/>
      <c r="L413" s="7"/>
      <c r="M413" s="10"/>
      <c r="N413" s="6"/>
      <c r="O413" s="4"/>
    </row>
    <row r="414" spans="1:15" s="3" customFormat="1" ht="14.5" x14ac:dyDescent="0.35">
      <c r="A414" s="5"/>
      <c r="B414" s="6"/>
      <c r="C414" s="7"/>
      <c r="D414" s="8"/>
      <c r="E414" s="9"/>
      <c r="F414" s="10"/>
      <c r="G414" s="7"/>
      <c r="H414" s="10"/>
      <c r="I414" s="6"/>
      <c r="J414" s="8"/>
      <c r="K414" s="7"/>
      <c r="L414" s="7"/>
      <c r="M414" s="10"/>
      <c r="N414" s="6"/>
      <c r="O414" s="4"/>
    </row>
    <row r="415" spans="1:15" s="3" customFormat="1" ht="14.5" x14ac:dyDescent="0.35">
      <c r="A415" s="5"/>
      <c r="B415" s="6"/>
      <c r="C415" s="7"/>
      <c r="D415" s="8"/>
      <c r="E415" s="9"/>
      <c r="F415" s="10"/>
      <c r="G415" s="7"/>
      <c r="H415" s="10"/>
      <c r="I415" s="6"/>
      <c r="J415" s="8"/>
      <c r="K415" s="7"/>
      <c r="L415" s="7"/>
      <c r="M415" s="10"/>
      <c r="N415" s="6"/>
      <c r="O415" s="4"/>
    </row>
    <row r="416" spans="1:15" s="3" customFormat="1" ht="14.5" x14ac:dyDescent="0.35">
      <c r="A416" s="5"/>
      <c r="B416" s="6"/>
      <c r="C416" s="7"/>
      <c r="D416" s="8"/>
      <c r="E416" s="9"/>
      <c r="F416" s="10"/>
      <c r="G416" s="7"/>
      <c r="H416" s="10"/>
      <c r="I416" s="6"/>
      <c r="J416" s="8"/>
      <c r="K416" s="7"/>
      <c r="L416" s="7"/>
      <c r="M416" s="10"/>
      <c r="N416" s="6"/>
      <c r="O416" s="4"/>
    </row>
    <row r="417" spans="1:15" s="3" customFormat="1" ht="14.5" x14ac:dyDescent="0.35">
      <c r="A417" s="5"/>
      <c r="B417" s="6"/>
      <c r="C417" s="7"/>
      <c r="D417" s="8"/>
      <c r="E417" s="9"/>
      <c r="F417" s="10"/>
      <c r="G417" s="7"/>
      <c r="H417" s="10"/>
      <c r="I417" s="6"/>
      <c r="J417" s="8"/>
      <c r="K417" s="7"/>
      <c r="L417" s="7"/>
      <c r="M417" s="10"/>
      <c r="N417" s="6"/>
      <c r="O417" s="4"/>
    </row>
    <row r="418" spans="1:15" s="3" customFormat="1" ht="14.5" x14ac:dyDescent="0.35">
      <c r="A418" s="5"/>
      <c r="B418" s="6"/>
      <c r="C418" s="7"/>
      <c r="D418" s="8"/>
      <c r="E418" s="9"/>
      <c r="F418" s="10"/>
      <c r="G418" s="7"/>
      <c r="H418" s="10"/>
      <c r="I418" s="6"/>
      <c r="J418" s="8"/>
      <c r="K418" s="7"/>
      <c r="L418" s="7"/>
      <c r="M418" s="10"/>
      <c r="N418" s="6"/>
      <c r="O418" s="4"/>
    </row>
    <row r="419" spans="1:15" s="3" customFormat="1" ht="14.5" x14ac:dyDescent="0.35">
      <c r="A419" s="5"/>
      <c r="B419" s="6"/>
      <c r="C419" s="7"/>
      <c r="D419" s="8"/>
      <c r="E419" s="9"/>
      <c r="F419" s="10"/>
      <c r="G419" s="7"/>
      <c r="H419" s="10"/>
      <c r="I419" s="6"/>
      <c r="J419" s="8"/>
      <c r="K419" s="7"/>
      <c r="L419" s="7"/>
      <c r="M419" s="10"/>
      <c r="N419" s="6"/>
      <c r="O419" s="4"/>
    </row>
    <row r="420" spans="1:15" s="3" customFormat="1" ht="14.5" x14ac:dyDescent="0.35">
      <c r="A420" s="5"/>
      <c r="B420" s="6"/>
      <c r="C420" s="7"/>
      <c r="D420" s="8"/>
      <c r="E420" s="9"/>
      <c r="F420" s="10"/>
      <c r="G420" s="7"/>
      <c r="H420" s="10"/>
      <c r="I420" s="6"/>
      <c r="J420" s="8"/>
      <c r="K420" s="7"/>
      <c r="L420" s="7"/>
      <c r="M420" s="10"/>
      <c r="N420" s="6"/>
      <c r="O420" s="4"/>
    </row>
    <row r="421" spans="1:15" s="3" customFormat="1" ht="14.5" x14ac:dyDescent="0.35">
      <c r="A421" s="5"/>
      <c r="B421" s="6"/>
      <c r="C421" s="7"/>
      <c r="D421" s="8"/>
      <c r="E421" s="9"/>
      <c r="F421" s="10"/>
      <c r="G421" s="7"/>
      <c r="H421" s="10"/>
      <c r="I421" s="6"/>
      <c r="J421" s="8"/>
      <c r="K421" s="7"/>
      <c r="L421" s="7"/>
      <c r="M421" s="10"/>
      <c r="N421" s="6"/>
      <c r="O421" s="4"/>
    </row>
    <row r="422" spans="1:15" s="3" customFormat="1" ht="14.5" x14ac:dyDescent="0.35">
      <c r="A422" s="5"/>
      <c r="B422" s="6"/>
      <c r="C422" s="7"/>
      <c r="D422" s="8"/>
      <c r="E422" s="9"/>
      <c r="F422" s="10"/>
      <c r="G422" s="7"/>
      <c r="H422" s="10"/>
      <c r="I422" s="6"/>
      <c r="J422" s="8"/>
      <c r="K422" s="7"/>
      <c r="L422" s="7"/>
      <c r="M422" s="10"/>
      <c r="N422" s="6"/>
      <c r="O422" s="4"/>
    </row>
    <row r="423" spans="1:15" s="3" customFormat="1" ht="14.5" x14ac:dyDescent="0.35">
      <c r="A423" s="5"/>
      <c r="B423" s="6"/>
      <c r="C423" s="7"/>
      <c r="D423" s="8"/>
      <c r="E423" s="9"/>
      <c r="F423" s="10"/>
      <c r="G423" s="7"/>
      <c r="H423" s="10"/>
      <c r="I423" s="6"/>
      <c r="J423" s="8"/>
      <c r="K423" s="7"/>
      <c r="L423" s="7"/>
      <c r="M423" s="10"/>
      <c r="N423" s="6"/>
      <c r="O423" s="4"/>
    </row>
    <row r="424" spans="1:15" s="3" customFormat="1" ht="14.5" x14ac:dyDescent="0.35">
      <c r="A424" s="5"/>
      <c r="B424" s="6"/>
      <c r="C424" s="7"/>
      <c r="D424" s="8"/>
      <c r="E424" s="9"/>
      <c r="F424" s="10"/>
      <c r="G424" s="7"/>
      <c r="H424" s="10"/>
      <c r="I424" s="6"/>
      <c r="J424" s="8"/>
      <c r="K424" s="7"/>
      <c r="L424" s="7"/>
      <c r="M424" s="10"/>
      <c r="N424" s="6"/>
      <c r="O424" s="4"/>
    </row>
    <row r="425" spans="1:15" s="3" customFormat="1" ht="14.5" x14ac:dyDescent="0.35">
      <c r="A425" s="5"/>
      <c r="B425" s="6"/>
      <c r="C425" s="7"/>
      <c r="D425" s="8"/>
      <c r="E425" s="9"/>
      <c r="F425" s="10"/>
      <c r="G425" s="7"/>
      <c r="H425" s="10"/>
      <c r="I425" s="6"/>
      <c r="J425" s="8"/>
      <c r="K425" s="7"/>
      <c r="L425" s="7"/>
      <c r="M425" s="10"/>
      <c r="N425" s="6"/>
      <c r="O425" s="4"/>
    </row>
    <row r="426" spans="1:15" s="3" customFormat="1" ht="14.5" x14ac:dyDescent="0.35">
      <c r="A426" s="5"/>
      <c r="B426" s="6"/>
      <c r="C426" s="7"/>
      <c r="D426" s="8"/>
      <c r="E426" s="9"/>
      <c r="F426" s="10"/>
      <c r="G426" s="7"/>
      <c r="H426" s="10"/>
      <c r="I426" s="6"/>
      <c r="J426" s="8"/>
      <c r="K426" s="7"/>
      <c r="L426" s="7"/>
      <c r="M426" s="10"/>
      <c r="N426" s="6"/>
      <c r="O426" s="4"/>
    </row>
    <row r="427" spans="1:15" s="3" customFormat="1" ht="14.5" x14ac:dyDescent="0.35">
      <c r="A427" s="5"/>
      <c r="B427" s="6"/>
      <c r="C427" s="7"/>
      <c r="D427" s="8"/>
      <c r="E427" s="9"/>
      <c r="F427" s="10"/>
      <c r="G427" s="7"/>
      <c r="H427" s="10"/>
      <c r="I427" s="6"/>
      <c r="J427" s="8"/>
      <c r="K427" s="7"/>
      <c r="L427" s="7"/>
      <c r="M427" s="10"/>
      <c r="N427" s="6"/>
      <c r="O427" s="4"/>
    </row>
    <row r="428" spans="1:15" s="3" customFormat="1" ht="14.5" x14ac:dyDescent="0.35">
      <c r="A428" s="5"/>
      <c r="B428" s="6"/>
      <c r="C428" s="7"/>
      <c r="D428" s="8"/>
      <c r="E428" s="9"/>
      <c r="F428" s="10"/>
      <c r="G428" s="7"/>
      <c r="H428" s="10"/>
      <c r="I428" s="6"/>
      <c r="J428" s="8"/>
      <c r="K428" s="7"/>
      <c r="L428" s="7"/>
      <c r="M428" s="10"/>
      <c r="N428" s="6"/>
      <c r="O428" s="4"/>
    </row>
    <row r="429" spans="1:15" s="3" customFormat="1" ht="14.5" x14ac:dyDescent="0.35">
      <c r="A429" s="5"/>
      <c r="B429" s="6"/>
      <c r="C429" s="7"/>
      <c r="D429" s="8"/>
      <c r="E429" s="9"/>
      <c r="F429" s="10"/>
      <c r="G429" s="7"/>
      <c r="H429" s="10"/>
      <c r="I429" s="6"/>
      <c r="J429" s="8"/>
      <c r="K429" s="7"/>
      <c r="L429" s="7"/>
      <c r="M429" s="10"/>
      <c r="N429" s="6"/>
      <c r="O429" s="4"/>
    </row>
    <row r="430" spans="1:15" s="3" customFormat="1" ht="14.5" x14ac:dyDescent="0.35">
      <c r="A430" s="5"/>
      <c r="B430" s="6"/>
      <c r="C430" s="7"/>
      <c r="D430" s="8"/>
      <c r="E430" s="9"/>
      <c r="F430" s="10"/>
      <c r="G430" s="7"/>
      <c r="H430" s="10"/>
      <c r="I430" s="6"/>
      <c r="J430" s="8"/>
      <c r="K430" s="7"/>
      <c r="L430" s="7"/>
      <c r="M430" s="10"/>
      <c r="N430" s="6"/>
      <c r="O430" s="4"/>
    </row>
    <row r="431" spans="1:15" s="3" customFormat="1" ht="14.5" x14ac:dyDescent="0.35">
      <c r="A431" s="5"/>
      <c r="B431" s="6"/>
      <c r="C431" s="7"/>
      <c r="D431" s="8"/>
      <c r="E431" s="9"/>
      <c r="F431" s="10"/>
      <c r="G431" s="7"/>
      <c r="H431" s="10"/>
      <c r="I431" s="6"/>
      <c r="J431" s="8"/>
      <c r="K431" s="7"/>
      <c r="L431" s="7"/>
      <c r="M431" s="10"/>
      <c r="N431" s="6"/>
      <c r="O431" s="4"/>
    </row>
    <row r="432" spans="1:15" s="3" customFormat="1" ht="14.5" x14ac:dyDescent="0.35">
      <c r="A432" s="5"/>
      <c r="B432" s="6"/>
      <c r="C432" s="7"/>
      <c r="D432" s="8"/>
      <c r="E432" s="9"/>
      <c r="F432" s="10"/>
      <c r="G432" s="7"/>
      <c r="H432" s="10"/>
      <c r="I432" s="6"/>
      <c r="J432" s="8"/>
      <c r="K432" s="7"/>
      <c r="L432" s="7"/>
      <c r="M432" s="10"/>
      <c r="N432" s="6"/>
      <c r="O432" s="4"/>
    </row>
    <row r="433" spans="1:15" s="3" customFormat="1" ht="14.5" x14ac:dyDescent="0.35">
      <c r="A433" s="5"/>
      <c r="B433" s="6"/>
      <c r="C433" s="7"/>
      <c r="D433" s="8"/>
      <c r="E433" s="9"/>
      <c r="F433" s="10"/>
      <c r="G433" s="7"/>
      <c r="H433" s="10"/>
      <c r="I433" s="6"/>
      <c r="J433" s="8"/>
      <c r="K433" s="7"/>
      <c r="L433" s="7"/>
      <c r="M433" s="10"/>
      <c r="N433" s="6"/>
      <c r="O433" s="4"/>
    </row>
    <row r="434" spans="1:15" s="3" customFormat="1" ht="14.5" x14ac:dyDescent="0.35">
      <c r="A434" s="5"/>
      <c r="B434" s="6"/>
      <c r="C434" s="7"/>
      <c r="D434" s="8"/>
      <c r="E434" s="9"/>
      <c r="F434" s="10"/>
      <c r="G434" s="7"/>
      <c r="H434" s="10"/>
      <c r="I434" s="6"/>
      <c r="J434" s="8"/>
      <c r="K434" s="7"/>
      <c r="L434" s="7"/>
      <c r="M434" s="10"/>
      <c r="N434" s="6"/>
      <c r="O434" s="4"/>
    </row>
    <row r="435" spans="1:15" s="3" customFormat="1" ht="14.5" x14ac:dyDescent="0.35">
      <c r="A435" s="5"/>
      <c r="B435" s="6"/>
      <c r="C435" s="7"/>
      <c r="D435" s="8"/>
      <c r="E435" s="9"/>
      <c r="F435" s="10"/>
      <c r="G435" s="7"/>
      <c r="H435" s="10"/>
      <c r="I435" s="6"/>
      <c r="J435" s="8"/>
      <c r="K435" s="7"/>
      <c r="L435" s="7"/>
      <c r="M435" s="10"/>
      <c r="N435" s="6"/>
      <c r="O435" s="4"/>
    </row>
    <row r="436" spans="1:15" s="3" customFormat="1" ht="14.5" x14ac:dyDescent="0.35">
      <c r="A436" s="5"/>
      <c r="B436" s="6"/>
      <c r="C436" s="7"/>
      <c r="D436" s="8"/>
      <c r="E436" s="9"/>
      <c r="F436" s="10"/>
      <c r="G436" s="7"/>
      <c r="H436" s="10"/>
      <c r="I436" s="6"/>
      <c r="J436" s="8"/>
      <c r="K436" s="7"/>
      <c r="L436" s="7"/>
      <c r="M436" s="10"/>
      <c r="N436" s="6"/>
      <c r="O436" s="4"/>
    </row>
    <row r="437" spans="1:15" s="3" customFormat="1" ht="14.5" x14ac:dyDescent="0.35">
      <c r="A437" s="5"/>
      <c r="B437" s="6"/>
      <c r="C437" s="7"/>
      <c r="D437" s="8"/>
      <c r="E437" s="9"/>
      <c r="F437" s="10"/>
      <c r="G437" s="7"/>
      <c r="H437" s="10"/>
      <c r="I437" s="6"/>
      <c r="J437" s="8"/>
      <c r="K437" s="7"/>
      <c r="L437" s="7"/>
      <c r="M437" s="10"/>
      <c r="N437" s="6"/>
      <c r="O437" s="4"/>
    </row>
    <row r="438" spans="1:15" s="3" customFormat="1" ht="14.5" x14ac:dyDescent="0.35">
      <c r="A438" s="5"/>
      <c r="B438" s="6"/>
      <c r="C438" s="7"/>
      <c r="D438" s="8"/>
      <c r="E438" s="9"/>
      <c r="F438" s="10"/>
      <c r="G438" s="7"/>
      <c r="H438" s="10"/>
      <c r="I438" s="6"/>
      <c r="J438" s="8"/>
      <c r="K438" s="7"/>
      <c r="L438" s="7"/>
      <c r="M438" s="10"/>
      <c r="N438" s="6"/>
      <c r="O438" s="4"/>
    </row>
    <row r="439" spans="1:15" s="3" customFormat="1" ht="14.5" x14ac:dyDescent="0.35">
      <c r="A439" s="5"/>
      <c r="B439" s="6"/>
      <c r="C439" s="7"/>
      <c r="D439" s="8"/>
      <c r="E439" s="9"/>
      <c r="F439" s="10"/>
      <c r="G439" s="7"/>
      <c r="H439" s="10"/>
      <c r="I439" s="6"/>
      <c r="J439" s="8"/>
      <c r="K439" s="7"/>
      <c r="L439" s="7"/>
      <c r="M439" s="10"/>
      <c r="N439" s="6"/>
      <c r="O439" s="4"/>
    </row>
    <row r="440" spans="1:15" s="3" customFormat="1" ht="14.5" x14ac:dyDescent="0.35">
      <c r="A440" s="5"/>
      <c r="B440" s="6"/>
      <c r="C440" s="7"/>
      <c r="D440" s="8"/>
      <c r="E440" s="9"/>
      <c r="F440" s="10"/>
      <c r="G440" s="7"/>
      <c r="H440" s="10"/>
      <c r="I440" s="6"/>
      <c r="J440" s="8"/>
      <c r="K440" s="7"/>
      <c r="L440" s="7"/>
      <c r="M440" s="10"/>
      <c r="N440" s="6"/>
      <c r="O440" s="4"/>
    </row>
    <row r="441" spans="1:15" s="3" customFormat="1" ht="14.5" x14ac:dyDescent="0.35">
      <c r="A441" s="5"/>
      <c r="B441" s="6"/>
      <c r="C441" s="7"/>
      <c r="D441" s="8"/>
      <c r="E441" s="9"/>
      <c r="F441" s="10"/>
      <c r="G441" s="7"/>
      <c r="H441" s="10"/>
      <c r="I441" s="6"/>
      <c r="J441" s="8"/>
      <c r="K441" s="7"/>
      <c r="L441" s="7"/>
      <c r="M441" s="10"/>
      <c r="N441" s="6"/>
      <c r="O441" s="4"/>
    </row>
    <row r="442" spans="1:15" s="3" customFormat="1" ht="14.5" x14ac:dyDescent="0.35">
      <c r="A442" s="5"/>
      <c r="B442" s="6"/>
      <c r="C442" s="7"/>
      <c r="D442" s="8"/>
      <c r="E442" s="9"/>
      <c r="F442" s="10"/>
      <c r="G442" s="7"/>
      <c r="H442" s="10"/>
      <c r="I442" s="6"/>
      <c r="J442" s="8"/>
      <c r="K442" s="7"/>
      <c r="L442" s="7"/>
      <c r="M442" s="10"/>
      <c r="N442" s="6"/>
      <c r="O442" s="4"/>
    </row>
    <row r="443" spans="1:15" s="3" customFormat="1" ht="14.5" x14ac:dyDescent="0.35">
      <c r="A443" s="5"/>
      <c r="B443" s="6"/>
      <c r="C443" s="7"/>
      <c r="D443" s="8"/>
      <c r="E443" s="9"/>
      <c r="F443" s="10"/>
      <c r="G443" s="7"/>
      <c r="H443" s="10"/>
      <c r="I443" s="6"/>
      <c r="J443" s="8"/>
      <c r="K443" s="7"/>
      <c r="L443" s="7"/>
      <c r="M443" s="10"/>
      <c r="N443" s="6"/>
      <c r="O443" s="4"/>
    </row>
    <row r="444" spans="1:15" s="3" customFormat="1" ht="14.5" x14ac:dyDescent="0.35">
      <c r="A444" s="5"/>
      <c r="B444" s="6"/>
      <c r="C444" s="7"/>
      <c r="D444" s="8"/>
      <c r="E444" s="9"/>
      <c r="F444" s="10"/>
      <c r="G444" s="7"/>
      <c r="H444" s="10"/>
      <c r="I444" s="6"/>
      <c r="J444" s="8"/>
      <c r="K444" s="7"/>
      <c r="L444" s="7"/>
      <c r="M444" s="10"/>
      <c r="N444" s="6"/>
      <c r="O444" s="4"/>
    </row>
    <row r="445" spans="1:15" s="3" customFormat="1" ht="14.5" x14ac:dyDescent="0.35">
      <c r="A445" s="5"/>
      <c r="B445" s="6"/>
      <c r="C445" s="7"/>
      <c r="D445" s="8"/>
      <c r="E445" s="9"/>
      <c r="F445" s="10"/>
      <c r="G445" s="7"/>
      <c r="H445" s="10"/>
      <c r="I445" s="6"/>
      <c r="J445" s="8"/>
      <c r="K445" s="7"/>
      <c r="L445" s="7"/>
      <c r="M445" s="10"/>
      <c r="N445" s="6"/>
      <c r="O445" s="4"/>
    </row>
    <row r="446" spans="1:15" s="3" customFormat="1" ht="14.5" x14ac:dyDescent="0.35">
      <c r="A446" s="5"/>
      <c r="B446" s="6"/>
      <c r="C446" s="7"/>
      <c r="D446" s="8"/>
      <c r="E446" s="9"/>
      <c r="F446" s="10"/>
      <c r="G446" s="7"/>
      <c r="H446" s="10"/>
      <c r="I446" s="6"/>
      <c r="J446" s="8"/>
      <c r="K446" s="7"/>
      <c r="L446" s="7"/>
      <c r="M446" s="10"/>
      <c r="N446" s="6"/>
      <c r="O446" s="4"/>
    </row>
    <row r="447" spans="1:15" s="3" customFormat="1" ht="14.5" x14ac:dyDescent="0.35">
      <c r="A447" s="5"/>
      <c r="B447" s="6"/>
      <c r="C447" s="7"/>
      <c r="D447" s="7"/>
      <c r="E447" s="7"/>
      <c r="F447" s="10"/>
      <c r="G447" s="6"/>
      <c r="H447" s="6"/>
      <c r="I447" s="6"/>
      <c r="J447" s="6"/>
      <c r="K447" s="7"/>
      <c r="L447" s="7"/>
      <c r="M447" s="10"/>
      <c r="N447" s="6"/>
      <c r="O447" s="4"/>
    </row>
    <row r="448" spans="1:15" s="3" customFormat="1" ht="14.5" x14ac:dyDescent="0.35">
      <c r="A448" s="5"/>
      <c r="B448" s="6"/>
      <c r="C448" s="7"/>
      <c r="D448" s="7"/>
      <c r="E448" s="7"/>
      <c r="F448" s="10"/>
      <c r="G448" s="6"/>
      <c r="H448" s="6"/>
      <c r="I448" s="6"/>
      <c r="J448" s="6"/>
      <c r="K448" s="7"/>
      <c r="L448" s="7"/>
      <c r="M448" s="10"/>
      <c r="N448" s="6"/>
      <c r="O448" s="4"/>
    </row>
    <row r="449" spans="1:15" s="3" customFormat="1" ht="14.5" x14ac:dyDescent="0.35">
      <c r="A449" s="5"/>
      <c r="B449" s="6"/>
      <c r="C449" s="7"/>
      <c r="D449" s="7"/>
      <c r="E449" s="7"/>
      <c r="F449" s="10"/>
      <c r="G449" s="6"/>
      <c r="H449" s="6"/>
      <c r="I449" s="6"/>
      <c r="J449" s="6"/>
      <c r="K449" s="7"/>
      <c r="L449" s="7"/>
      <c r="M449" s="10"/>
      <c r="N449" s="6"/>
      <c r="O449" s="4"/>
    </row>
    <row r="450" spans="1:15" s="3" customFormat="1" ht="14.5" x14ac:dyDescent="0.35">
      <c r="A450" s="5"/>
      <c r="B450" s="6"/>
      <c r="C450" s="7"/>
      <c r="D450" s="7"/>
      <c r="E450" s="7"/>
      <c r="F450" s="10"/>
      <c r="G450" s="6"/>
      <c r="H450" s="6"/>
      <c r="I450" s="6"/>
      <c r="J450" s="6"/>
      <c r="K450" s="7"/>
      <c r="L450" s="7"/>
      <c r="M450" s="10"/>
      <c r="N450" s="6"/>
      <c r="O450" s="4"/>
    </row>
    <row r="451" spans="1:15" x14ac:dyDescent="0.35">
      <c r="A451" s="5"/>
      <c r="B451" s="6"/>
      <c r="C451" s="7"/>
      <c r="D451" s="7"/>
      <c r="E451" s="7"/>
      <c r="F451" s="10"/>
      <c r="G451" s="6"/>
      <c r="H451" s="6"/>
      <c r="I451" s="6"/>
      <c r="J451" s="6"/>
      <c r="K451" s="7"/>
      <c r="L451" s="7"/>
      <c r="M451" s="10"/>
      <c r="N451" s="6"/>
    </row>
    <row r="452" spans="1:15" x14ac:dyDescent="0.35">
      <c r="A452" s="5"/>
      <c r="B452" s="6"/>
      <c r="C452" s="7"/>
      <c r="D452" s="7"/>
      <c r="E452" s="7"/>
      <c r="F452" s="10"/>
      <c r="G452" s="6"/>
      <c r="H452" s="6"/>
      <c r="I452" s="6"/>
      <c r="J452" s="6"/>
      <c r="K452" s="7"/>
      <c r="L452" s="7"/>
      <c r="M452" s="10"/>
      <c r="N452" s="6"/>
    </row>
    <row r="453" spans="1:15" x14ac:dyDescent="0.35">
      <c r="A453" s="5"/>
      <c r="B453" s="6"/>
      <c r="C453" s="7"/>
      <c r="D453" s="7"/>
      <c r="E453" s="7"/>
      <c r="F453" s="10"/>
      <c r="G453" s="6"/>
      <c r="H453" s="6"/>
      <c r="I453" s="6"/>
      <c r="J453" s="6"/>
      <c r="K453" s="7"/>
      <c r="L453" s="7"/>
      <c r="M453" s="10"/>
      <c r="N453" s="6"/>
    </row>
    <row r="454" spans="1:15" x14ac:dyDescent="0.35">
      <c r="A454" s="5"/>
      <c r="B454" s="6"/>
      <c r="C454" s="7"/>
      <c r="D454" s="7"/>
      <c r="E454" s="7"/>
      <c r="F454" s="10"/>
      <c r="G454" s="6"/>
      <c r="H454" s="6"/>
      <c r="I454" s="6"/>
      <c r="J454" s="6"/>
      <c r="K454" s="7"/>
      <c r="L454" s="7"/>
      <c r="M454" s="10"/>
      <c r="N454" s="6"/>
    </row>
    <row r="455" spans="1:15" x14ac:dyDescent="0.35">
      <c r="A455" s="5"/>
      <c r="B455" s="6"/>
      <c r="C455" s="7"/>
      <c r="D455" s="7"/>
      <c r="E455" s="7"/>
      <c r="F455" s="10"/>
      <c r="G455" s="6"/>
      <c r="H455" s="6"/>
      <c r="I455" s="6"/>
      <c r="J455" s="6"/>
      <c r="K455" s="7"/>
      <c r="L455" s="7"/>
      <c r="M455" s="10"/>
      <c r="N455" s="6"/>
    </row>
    <row r="456" spans="1:15" x14ac:dyDescent="0.35">
      <c r="A456" s="5"/>
      <c r="B456" s="6"/>
      <c r="C456" s="7"/>
      <c r="D456" s="7"/>
      <c r="E456" s="7"/>
      <c r="F456" s="10"/>
      <c r="G456" s="6"/>
      <c r="H456" s="6"/>
      <c r="I456" s="6"/>
      <c r="J456" s="6"/>
      <c r="K456" s="7"/>
      <c r="L456" s="7"/>
      <c r="M456" s="10"/>
      <c r="N456" s="6"/>
    </row>
    <row r="457" spans="1:15" x14ac:dyDescent="0.35">
      <c r="A457" s="5"/>
      <c r="B457" s="6"/>
      <c r="C457" s="7"/>
      <c r="D457" s="7"/>
      <c r="E457" s="7"/>
      <c r="F457" s="10"/>
      <c r="G457" s="6"/>
      <c r="H457" s="6"/>
      <c r="I457" s="6"/>
      <c r="J457" s="6"/>
      <c r="K457" s="7"/>
      <c r="L457" s="7"/>
      <c r="M457" s="10"/>
      <c r="N457" s="6"/>
    </row>
    <row r="458" spans="1:15" x14ac:dyDescent="0.35">
      <c r="A458" s="5"/>
      <c r="B458" s="6"/>
      <c r="C458" s="7"/>
      <c r="D458" s="7"/>
      <c r="E458" s="7"/>
      <c r="F458" s="10"/>
      <c r="G458" s="6"/>
      <c r="H458" s="6"/>
      <c r="I458" s="6"/>
      <c r="J458" s="6"/>
      <c r="K458" s="7"/>
      <c r="L458" s="7"/>
      <c r="M458" s="10"/>
      <c r="N458" s="6"/>
    </row>
    <row r="459" spans="1:15" x14ac:dyDescent="0.35">
      <c r="A459" s="5"/>
      <c r="B459" s="6"/>
      <c r="C459" s="7"/>
      <c r="D459" s="7"/>
      <c r="E459" s="7"/>
      <c r="F459" s="10"/>
      <c r="G459" s="6"/>
      <c r="H459" s="6"/>
      <c r="I459" s="6"/>
      <c r="J459" s="6"/>
      <c r="K459" s="7"/>
      <c r="L459" s="7"/>
      <c r="M459" s="10"/>
      <c r="N459" s="6"/>
    </row>
    <row r="460" spans="1:15" x14ac:dyDescent="0.35">
      <c r="A460" s="5"/>
      <c r="B460" s="6"/>
      <c r="C460" s="7"/>
      <c r="D460" s="7"/>
      <c r="E460" s="7"/>
      <c r="F460" s="10"/>
      <c r="G460" s="6"/>
      <c r="H460" s="6"/>
      <c r="I460" s="6"/>
      <c r="J460" s="6"/>
      <c r="K460" s="7"/>
      <c r="L460" s="7"/>
      <c r="M460" s="10"/>
      <c r="N460" s="6"/>
    </row>
    <row r="461" spans="1:15" x14ac:dyDescent="0.35">
      <c r="A461" s="5"/>
      <c r="B461" s="6"/>
      <c r="C461" s="7"/>
      <c r="D461" s="7"/>
      <c r="E461" s="7"/>
      <c r="F461" s="10"/>
      <c r="G461" s="6"/>
      <c r="H461" s="6"/>
      <c r="I461" s="6"/>
      <c r="J461" s="6"/>
      <c r="K461" s="7"/>
      <c r="L461" s="7"/>
      <c r="M461" s="10"/>
      <c r="N461" s="6"/>
    </row>
    <row r="462" spans="1:15" x14ac:dyDescent="0.35">
      <c r="A462" s="5"/>
      <c r="B462" s="6"/>
      <c r="C462" s="7"/>
      <c r="D462" s="7"/>
      <c r="E462" s="7"/>
      <c r="F462" s="10"/>
      <c r="G462" s="6"/>
      <c r="H462" s="6"/>
      <c r="I462" s="6"/>
      <c r="J462" s="6"/>
      <c r="K462" s="7"/>
      <c r="L462" s="7"/>
      <c r="M462" s="10"/>
      <c r="N462" s="6"/>
    </row>
    <row r="463" spans="1:15" x14ac:dyDescent="0.35">
      <c r="A463" s="5"/>
      <c r="B463" s="6"/>
      <c r="C463" s="7"/>
      <c r="D463" s="7"/>
      <c r="E463" s="7"/>
      <c r="F463" s="10"/>
      <c r="G463" s="6"/>
      <c r="H463" s="6"/>
      <c r="I463" s="6"/>
      <c r="J463" s="6"/>
      <c r="K463" s="7"/>
      <c r="L463" s="7"/>
      <c r="M463" s="10"/>
      <c r="N463" s="6"/>
    </row>
    <row r="464" spans="1:15" x14ac:dyDescent="0.35">
      <c r="A464" s="5"/>
      <c r="B464" s="6"/>
      <c r="C464" s="7"/>
      <c r="D464" s="7"/>
      <c r="E464" s="7"/>
      <c r="F464" s="10"/>
      <c r="G464" s="6"/>
      <c r="H464" s="6"/>
      <c r="I464" s="6"/>
      <c r="J464" s="6"/>
      <c r="K464" s="7"/>
      <c r="L464" s="7"/>
      <c r="M464" s="10"/>
      <c r="N464" s="6"/>
    </row>
    <row r="465" spans="1:14" s="1" customFormat="1" x14ac:dyDescent="0.35">
      <c r="A465" s="5"/>
      <c r="B465" s="6"/>
      <c r="C465" s="7"/>
      <c r="D465" s="7"/>
      <c r="E465" s="7"/>
      <c r="F465" s="10"/>
      <c r="G465" s="6"/>
      <c r="H465" s="6"/>
      <c r="I465" s="6"/>
      <c r="J465" s="6"/>
      <c r="K465" s="7"/>
      <c r="L465" s="7"/>
      <c r="M465" s="10"/>
      <c r="N465" s="6"/>
    </row>
    <row r="466" spans="1:14" s="1" customFormat="1" x14ac:dyDescent="0.35">
      <c r="A466" s="5"/>
      <c r="B466" s="6"/>
      <c r="C466" s="7"/>
      <c r="D466" s="7"/>
      <c r="E466" s="7"/>
      <c r="F466" s="10"/>
      <c r="G466" s="6"/>
      <c r="H466" s="6"/>
      <c r="I466" s="6"/>
      <c r="J466" s="6"/>
      <c r="K466" s="7"/>
      <c r="L466" s="7"/>
      <c r="M466" s="10"/>
      <c r="N466" s="6"/>
    </row>
    <row r="467" spans="1:14" s="1" customFormat="1" x14ac:dyDescent="0.35">
      <c r="A467" s="5"/>
      <c r="B467" s="6"/>
      <c r="C467" s="7"/>
      <c r="D467" s="7"/>
      <c r="E467" s="7"/>
      <c r="F467" s="10"/>
      <c r="G467" s="6"/>
      <c r="H467" s="6"/>
      <c r="I467" s="6"/>
      <c r="J467" s="6"/>
      <c r="K467" s="7"/>
      <c r="L467" s="7"/>
      <c r="M467" s="10"/>
      <c r="N467" s="6"/>
    </row>
  </sheetData>
  <sortState ref="A27:O368">
    <sortCondition ref="B27:B368"/>
  </sortState>
  <mergeCells count="7">
    <mergeCell ref="A14:N15"/>
    <mergeCell ref="A1:N1"/>
    <mergeCell ref="A2:N2"/>
    <mergeCell ref="A3:N3"/>
    <mergeCell ref="A5:N6"/>
    <mergeCell ref="A8:N9"/>
    <mergeCell ref="A11:N12"/>
  </mergeCells>
  <pageMargins left="0.75" right="0.75" top="1" bottom="1" header="0.5" footer="0.5"/>
  <pageSetup scale="40" fitToHeight="5"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Preliminary Notice</vt:lpstr>
      <vt:lpstr>"Final" Official Notice</vt:lpstr>
      <vt:lpstr>Final Chapter 41 Status List</vt:lpstr>
      <vt:lpstr>'"Final" Official Notice'!Print_Area</vt:lpstr>
      <vt:lpstr>'Final Chapter 41 Status List'!Print_Area</vt:lpstr>
      <vt:lpstr>'Preliminary Notice'!Print_Area</vt:lpstr>
      <vt:lpstr>'"Final" Official Notice'!Print_Titles</vt:lpstr>
      <vt:lpstr>'Final Chapter 41 Status List'!Print_Titles</vt:lpstr>
      <vt:lpstr>'Preliminary Notice'!Print_Titles</vt:lpstr>
      <vt:lpstr>'"Final" Official Notice'!REPORT3</vt:lpstr>
      <vt:lpstr>'Final Chapter 41 Status List'!REPORT3</vt:lpstr>
      <vt:lpstr>REPORT3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 Kimberley</dc:creator>
  <cp:lastModifiedBy>Wall, Kimberley</cp:lastModifiedBy>
  <cp:lastPrinted>2016-09-15T20:30:11Z</cp:lastPrinted>
  <dcterms:created xsi:type="dcterms:W3CDTF">2013-04-26T16:01:38Z</dcterms:created>
  <dcterms:modified xsi:type="dcterms:W3CDTF">2017-09-19T18:54:01Z</dcterms:modified>
</cp:coreProperties>
</file>