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defaultThemeVersion="124226"/>
  <mc:AlternateContent xmlns:mc="http://schemas.openxmlformats.org/markup-compatibility/2006">
    <mc:Choice Requires="x15">
      <x15ac:absPath xmlns:x15ac="http://schemas.microsoft.com/office/spreadsheetml/2010/11/ac" url="C:\Users\rkendric\Desktop\"/>
    </mc:Choice>
  </mc:AlternateContent>
  <bookViews>
    <workbookView xWindow="0" yWindow="0" windowWidth="25200" windowHeight="11385" firstSheet="1" activeTab="3"/>
  </bookViews>
  <sheets>
    <sheet name="Preliminary Notice" sheetId="1" r:id="rId1"/>
    <sheet name="&quot;Final&quot; Official Notice" sheetId="2" r:id="rId2"/>
    <sheet name="Final Chapter 41 Status List" sheetId="3" r:id="rId3"/>
    <sheet name="Revised Chapter 41 Status List" sheetId="4" r:id="rId4"/>
  </sheets>
  <externalReferences>
    <externalReference r:id="rId5"/>
  </externalReferences>
  <definedNames>
    <definedName name="_xlnm.Print_Area" localSheetId="0">'Preliminary Notice'!$A$1:$N$435</definedName>
    <definedName name="_xlnm.Print_Titles" localSheetId="0">'Preliminary Notice'!$20:$20</definedName>
    <definedName name="REPORT3">'Preliminary Notice'!$A$20:$N$415</definedName>
  </definedNames>
  <calcPr calcId="152511"/>
</workbook>
</file>

<file path=xl/calcChain.xml><?xml version="1.0" encoding="utf-8"?>
<calcChain xmlns="http://schemas.openxmlformats.org/spreadsheetml/2006/main">
  <c r="N24" i="4" l="1"/>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55" i="4"/>
  <c r="N56" i="4"/>
  <c r="N57" i="4"/>
  <c r="N58" i="4"/>
  <c r="N59" i="4"/>
  <c r="N60" i="4"/>
  <c r="N61" i="4"/>
  <c r="N62" i="4"/>
  <c r="N63" i="4"/>
  <c r="N64" i="4"/>
  <c r="N65" i="4"/>
  <c r="N66" i="4"/>
  <c r="N67" i="4"/>
  <c r="N68" i="4"/>
  <c r="N69" i="4"/>
  <c r="N70" i="4"/>
  <c r="N71" i="4"/>
  <c r="N72" i="4"/>
  <c r="N73" i="4"/>
  <c r="N74" i="4"/>
  <c r="N75" i="4"/>
  <c r="N76" i="4"/>
  <c r="N77" i="4"/>
  <c r="N78" i="4"/>
  <c r="N79" i="4"/>
  <c r="N80" i="4"/>
  <c r="N81" i="4"/>
  <c r="N82" i="4"/>
  <c r="N83" i="4"/>
  <c r="N84" i="4"/>
  <c r="N22" i="4"/>
  <c r="N85" i="4"/>
  <c r="N86" i="4"/>
  <c r="N87" i="4"/>
  <c r="N88" i="4"/>
  <c r="N89" i="4"/>
  <c r="N90" i="4"/>
  <c r="N91" i="4"/>
  <c r="N92" i="4"/>
  <c r="N93" i="4"/>
  <c r="N94" i="4"/>
  <c r="N95" i="4"/>
  <c r="N96" i="4"/>
  <c r="N97" i="4"/>
  <c r="N98" i="4"/>
  <c r="N99" i="4"/>
  <c r="N100" i="4"/>
  <c r="N101" i="4"/>
  <c r="N102" i="4"/>
  <c r="N103" i="4"/>
  <c r="N104" i="4"/>
  <c r="N105" i="4"/>
  <c r="N106" i="4"/>
  <c r="N107" i="4"/>
  <c r="N108" i="4"/>
  <c r="N109" i="4"/>
  <c r="N110" i="4"/>
  <c r="N111" i="4"/>
  <c r="N112" i="4"/>
  <c r="N113" i="4"/>
  <c r="N114" i="4"/>
  <c r="N115" i="4"/>
  <c r="N116" i="4"/>
  <c r="N117" i="4"/>
  <c r="N118" i="4"/>
  <c r="N119" i="4"/>
  <c r="N120" i="4"/>
  <c r="N121" i="4"/>
  <c r="N122" i="4"/>
  <c r="N123" i="4"/>
  <c r="N124" i="4"/>
  <c r="N125" i="4"/>
  <c r="N126" i="4"/>
  <c r="N127" i="4"/>
  <c r="N128" i="4"/>
  <c r="N129" i="4"/>
  <c r="N130" i="4"/>
  <c r="N131" i="4"/>
  <c r="N132" i="4"/>
  <c r="N133" i="4"/>
  <c r="N134" i="4"/>
  <c r="N135" i="4"/>
  <c r="N136" i="4"/>
  <c r="N137" i="4"/>
  <c r="N138" i="4"/>
  <c r="N139" i="4"/>
  <c r="N140" i="4"/>
  <c r="N141" i="4"/>
  <c r="N142" i="4"/>
  <c r="N143" i="4"/>
  <c r="N144" i="4"/>
  <c r="N145" i="4"/>
  <c r="N146" i="4"/>
  <c r="N147" i="4"/>
  <c r="N148" i="4"/>
  <c r="N149" i="4"/>
  <c r="N150" i="4"/>
  <c r="N151" i="4"/>
  <c r="N152" i="4"/>
  <c r="N153" i="4"/>
  <c r="N154" i="4"/>
  <c r="N155" i="4"/>
  <c r="N156" i="4"/>
  <c r="N157" i="4"/>
  <c r="N158" i="4"/>
  <c r="N159" i="4"/>
  <c r="N160" i="4"/>
  <c r="N161" i="4"/>
  <c r="N162" i="4"/>
  <c r="N163" i="4"/>
  <c r="N164" i="4"/>
  <c r="N165" i="4"/>
  <c r="N166" i="4"/>
  <c r="N167" i="4"/>
  <c r="N168" i="4"/>
  <c r="N169" i="4"/>
  <c r="N170" i="4"/>
  <c r="N171" i="4"/>
  <c r="N172" i="4"/>
  <c r="N173" i="4"/>
  <c r="N174" i="4"/>
  <c r="N175" i="4"/>
  <c r="N176" i="4"/>
  <c r="N177" i="4"/>
  <c r="N178" i="4"/>
  <c r="N179" i="4"/>
  <c r="N180" i="4"/>
  <c r="N23" i="4"/>
  <c r="N181" i="4"/>
  <c r="N182" i="4"/>
  <c r="N183" i="4"/>
  <c r="N184" i="4"/>
  <c r="N185" i="4"/>
  <c r="N186" i="4"/>
  <c r="N187" i="4"/>
  <c r="N188" i="4"/>
  <c r="N189" i="4"/>
  <c r="N190" i="4"/>
  <c r="N191" i="4"/>
  <c r="N192" i="4"/>
  <c r="N193" i="4"/>
  <c r="N194" i="4"/>
  <c r="N195" i="4"/>
  <c r="N196" i="4"/>
  <c r="N197" i="4"/>
  <c r="N198" i="4"/>
  <c r="N199" i="4"/>
  <c r="N200" i="4"/>
  <c r="N201" i="4"/>
  <c r="N202" i="4"/>
  <c r="N203" i="4"/>
  <c r="N204" i="4"/>
  <c r="N205" i="4"/>
  <c r="N206" i="4"/>
  <c r="N207" i="4"/>
  <c r="N208" i="4"/>
  <c r="N209" i="4"/>
  <c r="N210" i="4"/>
  <c r="N211" i="4"/>
  <c r="N212" i="4"/>
  <c r="N213" i="4"/>
  <c r="N214" i="4"/>
  <c r="N215" i="4"/>
  <c r="N216" i="4"/>
  <c r="N217" i="4"/>
  <c r="N218" i="4"/>
  <c r="N219" i="4"/>
  <c r="N220" i="4"/>
  <c r="N221" i="4"/>
  <c r="N222" i="4"/>
  <c r="N223" i="4"/>
  <c r="N224" i="4"/>
  <c r="N225" i="4"/>
  <c r="N226" i="4"/>
  <c r="N227" i="4"/>
  <c r="N228" i="4"/>
  <c r="N229" i="4"/>
  <c r="N230" i="4"/>
  <c r="N231" i="4"/>
  <c r="N232" i="4"/>
  <c r="N233" i="4"/>
  <c r="N234" i="4"/>
  <c r="N235" i="4"/>
  <c r="N236" i="4"/>
  <c r="N237" i="4"/>
  <c r="N238" i="4"/>
  <c r="N239" i="4"/>
  <c r="N240" i="4"/>
  <c r="N241" i="4"/>
  <c r="N242" i="4"/>
  <c r="N243" i="4"/>
  <c r="N244" i="4"/>
  <c r="N245" i="4"/>
  <c r="N246" i="4"/>
  <c r="N247" i="4"/>
  <c r="N248" i="4"/>
  <c r="N249" i="4"/>
  <c r="N250" i="4"/>
  <c r="N251" i="4"/>
  <c r="N252" i="4"/>
  <c r="N253" i="4"/>
  <c r="N254" i="4"/>
  <c r="N255" i="4"/>
  <c r="N256" i="4"/>
  <c r="N257" i="4"/>
  <c r="N258" i="4"/>
  <c r="N259" i="4"/>
  <c r="N260" i="4"/>
  <c r="N261" i="4"/>
  <c r="N262" i="4"/>
  <c r="N263" i="4"/>
  <c r="N264" i="4"/>
  <c r="N265" i="4"/>
  <c r="N266" i="4"/>
  <c r="N267" i="4"/>
  <c r="N268" i="4"/>
  <c r="N269" i="4"/>
  <c r="N270" i="4"/>
  <c r="N271" i="4"/>
  <c r="N272" i="4"/>
  <c r="N273" i="4"/>
  <c r="N274" i="4"/>
  <c r="N275" i="4"/>
  <c r="N276" i="4"/>
  <c r="N277" i="4"/>
  <c r="N278" i="4"/>
  <c r="N279" i="4"/>
  <c r="N280" i="4"/>
  <c r="N281" i="4"/>
  <c r="N282" i="4"/>
  <c r="N283" i="4"/>
  <c r="N284" i="4"/>
  <c r="N285" i="4"/>
  <c r="N286" i="4"/>
  <c r="N287" i="4"/>
  <c r="N288" i="4"/>
  <c r="N289" i="4"/>
  <c r="N290" i="4"/>
  <c r="N291" i="4"/>
  <c r="N292" i="4"/>
  <c r="N293" i="4"/>
  <c r="N294" i="4"/>
  <c r="N295" i="4"/>
  <c r="N296" i="4"/>
  <c r="N297" i="4"/>
  <c r="N298" i="4"/>
  <c r="N299" i="4"/>
  <c r="N300" i="4"/>
  <c r="N301" i="4"/>
  <c r="N302" i="4"/>
  <c r="N303" i="4"/>
  <c r="N304" i="4"/>
  <c r="N305" i="4"/>
  <c r="N306" i="4"/>
  <c r="N307" i="4"/>
  <c r="N308" i="4"/>
  <c r="N309" i="4"/>
  <c r="N310" i="4"/>
  <c r="N311" i="4"/>
  <c r="N312" i="4"/>
  <c r="N313" i="4"/>
  <c r="N314" i="4"/>
  <c r="N315" i="4"/>
  <c r="N316" i="4"/>
  <c r="N317" i="4"/>
  <c r="N318" i="4"/>
  <c r="N319" i="4"/>
  <c r="N320" i="4"/>
  <c r="N321" i="4"/>
  <c r="N322" i="4"/>
  <c r="N323" i="4"/>
  <c r="N324" i="4"/>
  <c r="N325" i="4"/>
  <c r="N326" i="4"/>
  <c r="N327" i="4"/>
  <c r="N328" i="4"/>
  <c r="N329" i="4"/>
  <c r="N330" i="4"/>
  <c r="N331" i="4"/>
  <c r="N332" i="4"/>
  <c r="N333" i="4"/>
  <c r="N334" i="4"/>
  <c r="N335" i="4"/>
  <c r="N336" i="4"/>
  <c r="N337" i="4"/>
  <c r="N338" i="4"/>
  <c r="N339" i="4"/>
  <c r="N340" i="4"/>
  <c r="N341" i="4"/>
  <c r="N342" i="4"/>
  <c r="N343" i="4"/>
  <c r="N344" i="4"/>
  <c r="N345" i="4"/>
  <c r="N346" i="4"/>
  <c r="N347" i="4"/>
  <c r="N348" i="4"/>
  <c r="N349" i="4"/>
  <c r="N350" i="4"/>
  <c r="N351" i="4"/>
  <c r="N352" i="4"/>
  <c r="N353" i="4"/>
  <c r="N354" i="4"/>
  <c r="N355" i="4"/>
  <c r="N356" i="4"/>
  <c r="N357" i="4"/>
  <c r="N358" i="4"/>
  <c r="N359" i="4"/>
  <c r="N360" i="4"/>
  <c r="N361" i="4"/>
  <c r="N362" i="4"/>
  <c r="N363" i="4"/>
  <c r="N364" i="4"/>
  <c r="N365" i="4"/>
  <c r="N366" i="4"/>
  <c r="N367" i="4"/>
  <c r="N368" i="4"/>
  <c r="N369" i="4"/>
  <c r="N370" i="4"/>
  <c r="N371" i="4"/>
  <c r="N372" i="4"/>
  <c r="N373" i="4"/>
  <c r="N374" i="4"/>
  <c r="N375" i="4"/>
  <c r="N376" i="4"/>
  <c r="N377" i="4"/>
  <c r="N378" i="4"/>
  <c r="N379" i="4"/>
  <c r="N380" i="4"/>
  <c r="N381" i="4"/>
  <c r="N382" i="4"/>
  <c r="N383" i="4"/>
  <c r="N384" i="4"/>
  <c r="N385" i="4"/>
  <c r="N386" i="4"/>
  <c r="N387" i="4"/>
  <c r="N388" i="4"/>
  <c r="N389" i="4"/>
  <c r="N390" i="4"/>
  <c r="N391" i="4"/>
  <c r="N392" i="4"/>
  <c r="N393" i="4"/>
  <c r="N394" i="4"/>
  <c r="N395" i="4"/>
  <c r="N396" i="4"/>
  <c r="N397" i="4"/>
  <c r="N398" i="4"/>
  <c r="N399" i="4"/>
  <c r="N400" i="4"/>
  <c r="N21"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22"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23"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368" i="4"/>
  <c r="L369" i="4"/>
  <c r="L370" i="4"/>
  <c r="L371" i="4"/>
  <c r="L372" i="4"/>
  <c r="L373" i="4"/>
  <c r="L374" i="4"/>
  <c r="L375" i="4"/>
  <c r="L376" i="4"/>
  <c r="L377" i="4"/>
  <c r="L378" i="4"/>
  <c r="L379" i="4"/>
  <c r="L380" i="4"/>
  <c r="L381" i="4"/>
  <c r="L382" i="4"/>
  <c r="L383" i="4"/>
  <c r="L384" i="4"/>
  <c r="L385" i="4"/>
  <c r="L386" i="4"/>
  <c r="L387" i="4"/>
  <c r="L388" i="4"/>
  <c r="L389" i="4"/>
  <c r="L390" i="4"/>
  <c r="L391" i="4"/>
  <c r="L392" i="4"/>
  <c r="L393" i="4"/>
  <c r="L394" i="4"/>
  <c r="L395" i="4"/>
  <c r="L396" i="4"/>
  <c r="L397" i="4"/>
  <c r="L398" i="4"/>
  <c r="L399" i="4"/>
  <c r="L400" i="4"/>
  <c r="L21"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22"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23"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3" i="4"/>
  <c r="D274" i="4"/>
  <c r="D275" i="4"/>
  <c r="D276" i="4"/>
  <c r="D277" i="4"/>
  <c r="D278" i="4"/>
  <c r="D279" i="4"/>
  <c r="D280" i="4"/>
  <c r="D281" i="4"/>
  <c r="D282" i="4"/>
  <c r="D283" i="4"/>
  <c r="D284" i="4"/>
  <c r="D285" i="4"/>
  <c r="D286" i="4"/>
  <c r="D287" i="4"/>
  <c r="D288" i="4"/>
  <c r="D289" i="4"/>
  <c r="D290" i="4"/>
  <c r="D291" i="4"/>
  <c r="D292" i="4"/>
  <c r="D293" i="4"/>
  <c r="D294" i="4"/>
  <c r="D295" i="4"/>
  <c r="D296" i="4"/>
  <c r="D297" i="4"/>
  <c r="D298" i="4"/>
  <c r="D299" i="4"/>
  <c r="D300" i="4"/>
  <c r="D301" i="4"/>
  <c r="D302" i="4"/>
  <c r="D303" i="4"/>
  <c r="D304" i="4"/>
  <c r="D305" i="4"/>
  <c r="D306" i="4"/>
  <c r="D307" i="4"/>
  <c r="D308" i="4"/>
  <c r="D309" i="4"/>
  <c r="D310" i="4"/>
  <c r="D311" i="4"/>
  <c r="D312" i="4"/>
  <c r="D313" i="4"/>
  <c r="D314" i="4"/>
  <c r="D315" i="4"/>
  <c r="D316" i="4"/>
  <c r="D317" i="4"/>
  <c r="D318" i="4"/>
  <c r="D319" i="4"/>
  <c r="D320" i="4"/>
  <c r="D321" i="4"/>
  <c r="D322" i="4"/>
  <c r="D323" i="4"/>
  <c r="D324" i="4"/>
  <c r="D325" i="4"/>
  <c r="D326" i="4"/>
  <c r="D327" i="4"/>
  <c r="D328" i="4"/>
  <c r="D329" i="4"/>
  <c r="D330" i="4"/>
  <c r="D331" i="4"/>
  <c r="D332" i="4"/>
  <c r="D333" i="4"/>
  <c r="D334" i="4"/>
  <c r="D335" i="4"/>
  <c r="D336" i="4"/>
  <c r="D337" i="4"/>
  <c r="D338" i="4"/>
  <c r="D339" i="4"/>
  <c r="D340" i="4"/>
  <c r="D341" i="4"/>
  <c r="D342" i="4"/>
  <c r="D343" i="4"/>
  <c r="D344" i="4"/>
  <c r="D345" i="4"/>
  <c r="D346" i="4"/>
  <c r="D347" i="4"/>
  <c r="D348" i="4"/>
  <c r="D349" i="4"/>
  <c r="D350" i="4"/>
  <c r="D351" i="4"/>
  <c r="D352" i="4"/>
  <c r="D353" i="4"/>
  <c r="D354" i="4"/>
  <c r="D355" i="4"/>
  <c r="D356" i="4"/>
  <c r="D357" i="4"/>
  <c r="D358" i="4"/>
  <c r="D359" i="4"/>
  <c r="D360" i="4"/>
  <c r="D361" i="4"/>
  <c r="D362" i="4"/>
  <c r="D363" i="4"/>
  <c r="D364" i="4"/>
  <c r="D365" i="4"/>
  <c r="D366" i="4"/>
  <c r="D367" i="4"/>
  <c r="D368" i="4"/>
  <c r="D369" i="4"/>
  <c r="D370" i="4"/>
  <c r="D371" i="4"/>
  <c r="D372" i="4"/>
  <c r="D373" i="4"/>
  <c r="D374" i="4"/>
  <c r="D375" i="4"/>
  <c r="D376" i="4"/>
  <c r="D377" i="4"/>
  <c r="D378" i="4"/>
  <c r="D379" i="4"/>
  <c r="D380" i="4"/>
  <c r="D381" i="4"/>
  <c r="D382" i="4"/>
  <c r="D383" i="4"/>
  <c r="D384" i="4"/>
  <c r="D385" i="4"/>
  <c r="D386" i="4"/>
  <c r="D387" i="4"/>
  <c r="D388" i="4"/>
  <c r="D389" i="4"/>
  <c r="D390" i="4"/>
  <c r="D391" i="4"/>
  <c r="D392" i="4"/>
  <c r="D393" i="4"/>
  <c r="D394" i="4"/>
  <c r="D395" i="4"/>
  <c r="D396" i="4"/>
  <c r="D397" i="4"/>
  <c r="D398" i="4"/>
  <c r="D399" i="4"/>
  <c r="D400" i="4"/>
  <c r="D21" i="4"/>
  <c r="D21" i="3"/>
</calcChain>
</file>

<file path=xl/sharedStrings.xml><?xml version="1.0" encoding="utf-8"?>
<sst xmlns="http://schemas.openxmlformats.org/spreadsheetml/2006/main" count="1759" uniqueCount="485">
  <si>
    <t>CAYUGA ISD</t>
  </si>
  <si>
    <t>ANDREWS ISD</t>
  </si>
  <si>
    <t>ARANSAS COUNTY ISD</t>
  </si>
  <si>
    <t>BELLVILLE ISD</t>
  </si>
  <si>
    <t>MEDINA ISD</t>
  </si>
  <si>
    <t>BANDERA ISD</t>
  </si>
  <si>
    <t>PAWNEE ISD</t>
  </si>
  <si>
    <t>SALADO ISD</t>
  </si>
  <si>
    <t>ALAMO HEIGHTS ISD</t>
  </si>
  <si>
    <t>NORTH EAST ISD</t>
  </si>
  <si>
    <t>NORTHSIDE ISD</t>
  </si>
  <si>
    <t>JOHNSON CITY ISD</t>
  </si>
  <si>
    <t>BLANCO ISD</t>
  </si>
  <si>
    <t>BORDEN COUNTY ISD</t>
  </si>
  <si>
    <t>CLIFTON ISD</t>
  </si>
  <si>
    <t>IREDELL ISD</t>
  </si>
  <si>
    <t>CRANFILLS GAP ISD</t>
  </si>
  <si>
    <t>RED LICK ISD</t>
  </si>
  <si>
    <t>PLEASANT GROVE ISD</t>
  </si>
  <si>
    <t>BRAZOSPORT ISD</t>
  </si>
  <si>
    <t>SWEENY ISD</t>
  </si>
  <si>
    <t>COLLEGE STATION ISD</t>
  </si>
  <si>
    <t>MAY ISD</t>
  </si>
  <si>
    <t>BROOKESMITH ISD</t>
  </si>
  <si>
    <t>CALDWELL ISD</t>
  </si>
  <si>
    <t>BURNET CISD</t>
  </si>
  <si>
    <t>MARBLE FALLS ISD</t>
  </si>
  <si>
    <t>PRAIRIE LEA ISD</t>
  </si>
  <si>
    <t>CALHOUN COUNTY ISD</t>
  </si>
  <si>
    <t>EULA ISD</t>
  </si>
  <si>
    <t>POINT ISABEL ISD</t>
  </si>
  <si>
    <t>PANHANDLE ISD</t>
  </si>
  <si>
    <t>WHITE DEER ISD</t>
  </si>
  <si>
    <t>BARBERS HILL ISD</t>
  </si>
  <si>
    <t>MIDWAY ISD</t>
  </si>
  <si>
    <t>WHITEFACE CISD</t>
  </si>
  <si>
    <t>ROBERT LEE ISD</t>
  </si>
  <si>
    <t>PANTHER CREEK CISD</t>
  </si>
  <si>
    <t>ALLEN ISD</t>
  </si>
  <si>
    <t>FRISCO ISD</t>
  </si>
  <si>
    <t>MCKINNEY ISD</t>
  </si>
  <si>
    <t>PLANO ISD</t>
  </si>
  <si>
    <t>WYLIE ISD</t>
  </si>
  <si>
    <t>LOVEJOY ISD</t>
  </si>
  <si>
    <t>COLUMBUS ISD</t>
  </si>
  <si>
    <t>WEIMAR ISD</t>
  </si>
  <si>
    <t>NEW BRAUNFELS ISD</t>
  </si>
  <si>
    <t>COMAL ISD</t>
  </si>
  <si>
    <t>EDEN CISD</t>
  </si>
  <si>
    <t>PAINT ROCK ISD</t>
  </si>
  <si>
    <t>MUENSTER ISD</t>
  </si>
  <si>
    <t>CALLISBURG ISD</t>
  </si>
  <si>
    <t>ERA ISD</t>
  </si>
  <si>
    <t>LINDSAY ISD</t>
  </si>
  <si>
    <t>WALNUT BEND ISD</t>
  </si>
  <si>
    <t>SIVELLS BEND ISD</t>
  </si>
  <si>
    <t>CRANE ISD</t>
  </si>
  <si>
    <t>CROCKETT COUNTY CONSOLIDATED C</t>
  </si>
  <si>
    <t>LORENZO ISD</t>
  </si>
  <si>
    <t>CULBERSON COUNTY-ALLAMOORE ISD</t>
  </si>
  <si>
    <t>TEXLINE ISD</t>
  </si>
  <si>
    <t>CARROLLTON-FARMERS BRANCH ISD</t>
  </si>
  <si>
    <t>DALLAS ISD</t>
  </si>
  <si>
    <t>HIGHLAND PARK ISD</t>
  </si>
  <si>
    <t>RICHARDSON ISD</t>
  </si>
  <si>
    <t>SUNNYVALE ISD</t>
  </si>
  <si>
    <t>COPPELL ISD</t>
  </si>
  <si>
    <t>DAWSON ISD</t>
  </si>
  <si>
    <t>KLONDIKE ISD</t>
  </si>
  <si>
    <t>SANDS CISD</t>
  </si>
  <si>
    <t>WALCOTT ISD</t>
  </si>
  <si>
    <t>LEWISVILLE ISD</t>
  </si>
  <si>
    <t>PONDER ISD</t>
  </si>
  <si>
    <t>ARGYLE ISD</t>
  </si>
  <si>
    <t>NORTHWEST ISD</t>
  </si>
  <si>
    <t>CUERO ISD</t>
  </si>
  <si>
    <t>NORDHEIM ISD</t>
  </si>
  <si>
    <t>YORKTOWN ISD</t>
  </si>
  <si>
    <t>WESTHOFF ISD</t>
  </si>
  <si>
    <t>MEYERSVILLE ISD</t>
  </si>
  <si>
    <t>SPUR ISD</t>
  </si>
  <si>
    <t>CARRIZO SPRINGS CISD</t>
  </si>
  <si>
    <t>RAMIREZ CSD</t>
  </si>
  <si>
    <t>BENAVIDES ISD</t>
  </si>
  <si>
    <t>CISCO ISD</t>
  </si>
  <si>
    <t>ECTOR COUNTY ISD</t>
  </si>
  <si>
    <t>ROCKSPRINGS ISD</t>
  </si>
  <si>
    <t>NUECES CANYON CISD</t>
  </si>
  <si>
    <t>THREE WAY ISD</t>
  </si>
  <si>
    <t>BLUFF DALE ISD</t>
  </si>
  <si>
    <t>HUCKABAY ISD</t>
  </si>
  <si>
    <t>LINGLEVILLE ISD</t>
  </si>
  <si>
    <t>MORGAN MILL ISD</t>
  </si>
  <si>
    <t>WESTPHALIA ISD</t>
  </si>
  <si>
    <t>FLATONIA ISD</t>
  </si>
  <si>
    <t>LA GRANGE ISD</t>
  </si>
  <si>
    <t>SCHULENBURG ISD</t>
  </si>
  <si>
    <t>FAYETTEVILLE ISD</t>
  </si>
  <si>
    <t>ROUND TOP-CARMINE ISD</t>
  </si>
  <si>
    <t>CROWELL ISD</t>
  </si>
  <si>
    <t>LAMAR CISD</t>
  </si>
  <si>
    <t>STAFFORD MSD</t>
  </si>
  <si>
    <t>MOUNT VERNON ISD</t>
  </si>
  <si>
    <t>FAIRFIELD ISD</t>
  </si>
  <si>
    <t>TEAGUE ISD</t>
  </si>
  <si>
    <t>DEW ISD</t>
  </si>
  <si>
    <t>LOOP ISD</t>
  </si>
  <si>
    <t>SEMINOLE ISD</t>
  </si>
  <si>
    <t>GALVESTON ISD</t>
  </si>
  <si>
    <t>HIGH ISLAND ISD</t>
  </si>
  <si>
    <t>LA MARQUE ISD</t>
  </si>
  <si>
    <t>TEXAS CITY ISD</t>
  </si>
  <si>
    <t>CLEAR CREEK ISD</t>
  </si>
  <si>
    <t>FRIENDSWOOD ISD</t>
  </si>
  <si>
    <t>POST ISD</t>
  </si>
  <si>
    <t>SOUTHLAND ISD</t>
  </si>
  <si>
    <t>DOSS CONSOLIDATED CSD</t>
  </si>
  <si>
    <t>FREDERICKSBURG ISD</t>
  </si>
  <si>
    <t>HARPER ISD</t>
  </si>
  <si>
    <t>GLASSCOCK COUNTY ISD</t>
  </si>
  <si>
    <t>GOLIAD ISD</t>
  </si>
  <si>
    <t>LEFORS ISD</t>
  </si>
  <si>
    <t>GRANDVIEW-HOPKINS ISD</t>
  </si>
  <si>
    <t>POTTSBORO ISD</t>
  </si>
  <si>
    <t>S AND S CISD</t>
  </si>
  <si>
    <t>KILGORE ISD</t>
  </si>
  <si>
    <t>LONGVIEW ISD</t>
  </si>
  <si>
    <t>ANDERSON-SHIRO CISD</t>
  </si>
  <si>
    <t>IOLA ISD</t>
  </si>
  <si>
    <t>NAVASOTA ISD</t>
  </si>
  <si>
    <t>RICHARDS ISD</t>
  </si>
  <si>
    <t>MARION ISD</t>
  </si>
  <si>
    <t>ABERNATHY ISD</t>
  </si>
  <si>
    <t>GRUVER ISD</t>
  </si>
  <si>
    <t>PRINGLE-MORSE CISD</t>
  </si>
  <si>
    <t>CHILLICOTHE ISD</t>
  </si>
  <si>
    <t>HARDIN-JEFFERSON ISD</t>
  </si>
  <si>
    <t>DEER PARK ISD</t>
  </si>
  <si>
    <t>HOUSTON ISD</t>
  </si>
  <si>
    <t>LA PORTE ISD</t>
  </si>
  <si>
    <t>SPRING BRANCH ISD</t>
  </si>
  <si>
    <t>TOMBALL ISD</t>
  </si>
  <si>
    <t>SHELDON ISD</t>
  </si>
  <si>
    <t>KARNACK ISD</t>
  </si>
  <si>
    <t>MARSHALL ISD</t>
  </si>
  <si>
    <t>WASKOM ISD</t>
  </si>
  <si>
    <t>HALLSVILLE ISD</t>
  </si>
  <si>
    <t>ELYSIAN FIELDS ISD</t>
  </si>
  <si>
    <t>CHANNING ISD</t>
  </si>
  <si>
    <t>HARTLEY ISD</t>
  </si>
  <si>
    <t>PAINT CREEK ISD</t>
  </si>
  <si>
    <t>SAN MARCOS CISD</t>
  </si>
  <si>
    <t>DRIPPING SPRINGS ISD</t>
  </si>
  <si>
    <t>WIMBERLEY ISD</t>
  </si>
  <si>
    <t>CANADIAN ISD</t>
  </si>
  <si>
    <t>MALAKOFF ISD</t>
  </si>
  <si>
    <t>MURCHISON ISD</t>
  </si>
  <si>
    <t>MALONE ISD</t>
  </si>
  <si>
    <t>LEVELLAND ISD</t>
  </si>
  <si>
    <t>SUNDOWN ISD</t>
  </si>
  <si>
    <t>WHITHARRAL ISD</t>
  </si>
  <si>
    <t>GRANBURY ISD</t>
  </si>
  <si>
    <t>LIPAN ISD</t>
  </si>
  <si>
    <t>GRAPELAND ISD</t>
  </si>
  <si>
    <t>LOVELADY ISD</t>
  </si>
  <si>
    <t>COAHOMA ISD</t>
  </si>
  <si>
    <t>FORSAN ISD</t>
  </si>
  <si>
    <t>PLEMONS-STINNETT-PHILLIPS CISD</t>
  </si>
  <si>
    <t>SPRING CREEK ISD</t>
  </si>
  <si>
    <t>IRION COUNTY ISD</t>
  </si>
  <si>
    <t>BRYSON ISD</t>
  </si>
  <si>
    <t>JACKSBORO ISD</t>
  </si>
  <si>
    <t>PERRIN-WHITT CISD</t>
  </si>
  <si>
    <t>INDUSTRIAL ISD</t>
  </si>
  <si>
    <t>BROOKELAND ISD</t>
  </si>
  <si>
    <t>EVADALE ISD</t>
  </si>
  <si>
    <t>NEDERLAND ISD</t>
  </si>
  <si>
    <t>PORT ARTHUR ISD</t>
  </si>
  <si>
    <t>PORT NECHES-GROVES ISD</t>
  </si>
  <si>
    <t>BEAUMONT ISD</t>
  </si>
  <si>
    <t>SABINE PASS ISD</t>
  </si>
  <si>
    <t>HAMSHIRE-FANNETT ISD</t>
  </si>
  <si>
    <t>LA GLORIA ISD</t>
  </si>
  <si>
    <t>CLEBURNE ISD</t>
  </si>
  <si>
    <t>GODLEY ISD</t>
  </si>
  <si>
    <t>KARNES CITY ISD</t>
  </si>
  <si>
    <t>KENEDY ISD</t>
  </si>
  <si>
    <t>RUNGE ISD</t>
  </si>
  <si>
    <t>FALLS CITY ISD</t>
  </si>
  <si>
    <t>BOERNE ISD</t>
  </si>
  <si>
    <t>COMFORT ISD</t>
  </si>
  <si>
    <t>KENEDY COUNTY WIDE CSD</t>
  </si>
  <si>
    <t>JAYTON-GIRARD ISD</t>
  </si>
  <si>
    <t>HUNT ISD</t>
  </si>
  <si>
    <t>KERRVILLE ISD</t>
  </si>
  <si>
    <t>INGRAM ISD</t>
  </si>
  <si>
    <t>DIVIDE ISD</t>
  </si>
  <si>
    <t>GUTHRIE CSD</t>
  </si>
  <si>
    <t>RIVIERA ISD</t>
  </si>
  <si>
    <t>SANTA GERTRUDIS ISD</t>
  </si>
  <si>
    <t>CHISUM ISD</t>
  </si>
  <si>
    <t>SUDAN ISD</t>
  </si>
  <si>
    <t>COTULLA ISD</t>
  </si>
  <si>
    <t>HALLETTSVILLE ISD</t>
  </si>
  <si>
    <t>MOULTON ISD</t>
  </si>
  <si>
    <t>SHINER ISD</t>
  </si>
  <si>
    <t>VYSEHRAD ISD</t>
  </si>
  <si>
    <t>SWEET HOME ISD</t>
  </si>
  <si>
    <t>EZZELL ISD</t>
  </si>
  <si>
    <t>DIME BOX ISD</t>
  </si>
  <si>
    <t>CENTERVILLE ISD</t>
  </si>
  <si>
    <t>NORMANGEE ISD</t>
  </si>
  <si>
    <t>LEON ISD</t>
  </si>
  <si>
    <t>DEVERS ISD</t>
  </si>
  <si>
    <t>HULL-DAISETTA ISD</t>
  </si>
  <si>
    <t>LIBERTY ISD</t>
  </si>
  <si>
    <t>GROESBECK ISD</t>
  </si>
  <si>
    <t>BOOKER ISD</t>
  </si>
  <si>
    <t>FOLLETT ISD</t>
  </si>
  <si>
    <t>HIGGINS ISD</t>
  </si>
  <si>
    <t>DARROUZETT ISD</t>
  </si>
  <si>
    <t>GEORGE WEST ISD</t>
  </si>
  <si>
    <t>THREE RIVERS ISD</t>
  </si>
  <si>
    <t>LLANO ISD</t>
  </si>
  <si>
    <t>NORTH ZULCH ISD</t>
  </si>
  <si>
    <t>STANTON ISD</t>
  </si>
  <si>
    <t>GRADY ISD</t>
  </si>
  <si>
    <t>TIDEHAVEN ISD</t>
  </si>
  <si>
    <t>MATAGORDA ISD</t>
  </si>
  <si>
    <t>PALACIOS ISD</t>
  </si>
  <si>
    <t>VAN VLECK ISD</t>
  </si>
  <si>
    <t>LOHN ISD</t>
  </si>
  <si>
    <t>RIESEL ISD</t>
  </si>
  <si>
    <t>HALLSBURG ISD</t>
  </si>
  <si>
    <t>MCMULLEN COUNTY ISD</t>
  </si>
  <si>
    <t>MIDLAND ISD</t>
  </si>
  <si>
    <t>GREENWOOD ISD</t>
  </si>
  <si>
    <t>GAUSE ISD</t>
  </si>
  <si>
    <t>ROCKDALE ISD</t>
  </si>
  <si>
    <t>LORAINE ISD</t>
  </si>
  <si>
    <t>WESTBROOK ISD</t>
  </si>
  <si>
    <t>BOWIE ISD</t>
  </si>
  <si>
    <t>GOLD BURG ISD</t>
  </si>
  <si>
    <t>MONTAGUE ISD</t>
  </si>
  <si>
    <t>PRAIRIE VALLEY ISD</t>
  </si>
  <si>
    <t>FORESTBURG ISD</t>
  </si>
  <si>
    <t>SAINT JO ISD</t>
  </si>
  <si>
    <t>CONROE ISD</t>
  </si>
  <si>
    <t>MONTGOMERY ISD</t>
  </si>
  <si>
    <t>DUMAS ISD</t>
  </si>
  <si>
    <t>SUNRAY ISD</t>
  </si>
  <si>
    <t>DAINGERFIELD-LONE STAR ISD</t>
  </si>
  <si>
    <t>CHIRENO ISD</t>
  </si>
  <si>
    <t>MILDRED ISD</t>
  </si>
  <si>
    <t>BURKEVILLE ISD</t>
  </si>
  <si>
    <t>DEWEYVILLE ISD</t>
  </si>
  <si>
    <t>BLACKWELL CISD</t>
  </si>
  <si>
    <t>HIGHLAND ISD</t>
  </si>
  <si>
    <t>BISHOP CISD</t>
  </si>
  <si>
    <t>DRISCOLL ISD</t>
  </si>
  <si>
    <t>LONDON ISD</t>
  </si>
  <si>
    <t>PORT ARANSAS ISD</t>
  </si>
  <si>
    <t>TULOSO-MIDWAY ISD</t>
  </si>
  <si>
    <t>FLOUR BLUFF ISD</t>
  </si>
  <si>
    <t>PERRYTON ISD</t>
  </si>
  <si>
    <t>WILDORADO ISD</t>
  </si>
  <si>
    <t>WEST ORANGE-COVE CISD</t>
  </si>
  <si>
    <t>GORDON ISD</t>
  </si>
  <si>
    <t>GRAFORD ISD</t>
  </si>
  <si>
    <t>SANTO ISD</t>
  </si>
  <si>
    <t>PALO PINTO ISD</t>
  </si>
  <si>
    <t>BECKVILLE ISD</t>
  </si>
  <si>
    <t>CARTHAGE ISD</t>
  </si>
  <si>
    <t>GARY ISD</t>
  </si>
  <si>
    <t>WEATHERFORD ISD</t>
  </si>
  <si>
    <t>MILLSAP ISD</t>
  </si>
  <si>
    <t>ALEDO ISD</t>
  </si>
  <si>
    <t>BROCK ISD</t>
  </si>
  <si>
    <t>GARNER ISD</t>
  </si>
  <si>
    <t>BUENA VISTA ISD</t>
  </si>
  <si>
    <t>FORT STOCKTON ISD</t>
  </si>
  <si>
    <t>IRAAN-SHEFFIELD ISD</t>
  </si>
  <si>
    <t>BIG SANDY ISD</t>
  </si>
  <si>
    <t>GOODRICH ISD</t>
  </si>
  <si>
    <t>LEGGETT ISD</t>
  </si>
  <si>
    <t>BUSHLAND ISD</t>
  </si>
  <si>
    <t>CANYON ISD</t>
  </si>
  <si>
    <t>REAGAN COUNTY ISD</t>
  </si>
  <si>
    <t>LEAKEY ISD</t>
  </si>
  <si>
    <t>PECOS-BARSTOW-TOYAH ISD</t>
  </si>
  <si>
    <t>AUSTWELL-TIVOLI ISD</t>
  </si>
  <si>
    <t>REFUGIO ISD</t>
  </si>
  <si>
    <t>MIAMI ISD</t>
  </si>
  <si>
    <t>BREMOND ISD</t>
  </si>
  <si>
    <t>CALVERT ISD</t>
  </si>
  <si>
    <t>FRANKLIN ISD</t>
  </si>
  <si>
    <t>MUMFORD ISD</t>
  </si>
  <si>
    <t>ROCKWALL ISD</t>
  </si>
  <si>
    <t>HENDERSON ISD</t>
  </si>
  <si>
    <t>LANEVILLE ISD</t>
  </si>
  <si>
    <t>TATUM ISD</t>
  </si>
  <si>
    <t>SAN AUGUSTINE ISD</t>
  </si>
  <si>
    <t>COLDSPRING-OAKHURST CISD</t>
  </si>
  <si>
    <t>INGLESIDE ISD</t>
  </si>
  <si>
    <t>SCHLEICHER ISD</t>
  </si>
  <si>
    <t>HERMLEIGH ISD</t>
  </si>
  <si>
    <t>SNYDER ISD</t>
  </si>
  <si>
    <t>IRA ISD</t>
  </si>
  <si>
    <t>ALBANY ISD</t>
  </si>
  <si>
    <t>MORAN ISD</t>
  </si>
  <si>
    <t>EXCELSIOR ISD</t>
  </si>
  <si>
    <t>TEXHOMA ISD</t>
  </si>
  <si>
    <t>STRATFORD ISD</t>
  </si>
  <si>
    <t>TYLER ISD</t>
  </si>
  <si>
    <t>GLEN ROSE ISD</t>
  </si>
  <si>
    <t>SAN ISIDRO ISD</t>
  </si>
  <si>
    <t>BRECKENRIDGE ISD</t>
  </si>
  <si>
    <t>STERLING CITY ISD</t>
  </si>
  <si>
    <t>ASPERMONT ISD</t>
  </si>
  <si>
    <t>SONORA ISD</t>
  </si>
  <si>
    <t>GRAPEVINE-COLLEYVILLE ISD</t>
  </si>
  <si>
    <t>CARROLL ISD</t>
  </si>
  <si>
    <t>TRENT ISD</t>
  </si>
  <si>
    <t>TERRELL COUNTY ISD</t>
  </si>
  <si>
    <t>BROWNFIELD ISD</t>
  </si>
  <si>
    <t>WELLMAN-UNION CISD</t>
  </si>
  <si>
    <t>THROCKMORTON ISD</t>
  </si>
  <si>
    <t>VERIBEST ISD</t>
  </si>
  <si>
    <t>AUSTIN ISD</t>
  </si>
  <si>
    <t>EANES ISD</t>
  </si>
  <si>
    <t>LAGO VISTA ISD</t>
  </si>
  <si>
    <t>LAKE TRAVIS ISD</t>
  </si>
  <si>
    <t>WOODVILLE ISD</t>
  </si>
  <si>
    <t>MCCAMEY ISD</t>
  </si>
  <si>
    <t>RANKIN ISD</t>
  </si>
  <si>
    <t>UTOPIA ISD</t>
  </si>
  <si>
    <t>COMSTOCK ISD</t>
  </si>
  <si>
    <t>NURSERY ISD</t>
  </si>
  <si>
    <t>MONAHANS-WICKETT-PYOTE ISD</t>
  </si>
  <si>
    <t>GRANDFALLS-ROYALTY ISD</t>
  </si>
  <si>
    <t>BRENHAM ISD</t>
  </si>
  <si>
    <t>BURTON ISD</t>
  </si>
  <si>
    <t>WEBB CISD</t>
  </si>
  <si>
    <t>WHARTON ISD</t>
  </si>
  <si>
    <t>LOUISE ISD</t>
  </si>
  <si>
    <t>WHEELER ISD</t>
  </si>
  <si>
    <t>KELTON ISD</t>
  </si>
  <si>
    <t>FORT ELLIOTT CISD</t>
  </si>
  <si>
    <t>ELECTRA ISD</t>
  </si>
  <si>
    <t>HARROLD ISD</t>
  </si>
  <si>
    <t>GEORGETOWN ISD</t>
  </si>
  <si>
    <t>JARRELL ISD</t>
  </si>
  <si>
    <t>LIBERTY HILL ISD</t>
  </si>
  <si>
    <t>ROUND ROCK ISD</t>
  </si>
  <si>
    <t>LEANDER ISD</t>
  </si>
  <si>
    <t>COUPLAND ISD</t>
  </si>
  <si>
    <t>KERMIT ISD</t>
  </si>
  <si>
    <t>WINK-LOVING ISD</t>
  </si>
  <si>
    <t>BOYD ISD</t>
  </si>
  <si>
    <t>BRIDGEPORT ISD</t>
  </si>
  <si>
    <t>CHICO ISD</t>
  </si>
  <si>
    <t>DECATUR ISD</t>
  </si>
  <si>
    <t>SLIDELL ISD</t>
  </si>
  <si>
    <t>HAWKINS ISD</t>
  </si>
  <si>
    <t>YANTIS ISD</t>
  </si>
  <si>
    <t>DENVER CITY ISD</t>
  </si>
  <si>
    <t>PLAINS ISD</t>
  </si>
  <si>
    <t>CDN</t>
  </si>
  <si>
    <t>District Name</t>
  </si>
  <si>
    <t>Chapter 41 Wealth Equalization</t>
  </si>
  <si>
    <t>Preliminary Potential Chapter 41 Status Notification List</t>
  </si>
  <si>
    <t>Important Notes:</t>
  </si>
  <si>
    <t>2. Annually in July, the TEA provides official notification to districts with property wealth per student in weighted average daily attendance (WADA) that is above the equalized wealth level of $319,500 established by the Texas Education Code, §41.002(a)(3). Once a district receives official notice of Chapter 41 status, it must notify the TEA of whether it charges tuition.</t>
  </si>
  <si>
    <t>COUNT:</t>
  </si>
  <si>
    <t>GROOM ISD</t>
  </si>
  <si>
    <t>MCLEAN ISD</t>
  </si>
  <si>
    <t>ADRIAN ISD</t>
  </si>
  <si>
    <t>FLAG 2 set to 1 if LIST 2 is &gt; or = $319,500</t>
  </si>
  <si>
    <t>EUSTACE ISD</t>
  </si>
  <si>
    <t>HEDLEY ISD</t>
  </si>
  <si>
    <t>HUBBARD ISD</t>
  </si>
  <si>
    <t>JOURDANTON ISD</t>
  </si>
  <si>
    <t>LAZBUDDIE ISD</t>
  </si>
  <si>
    <t>ALVORD ISD</t>
  </si>
  <si>
    <t>GONZALES ISD</t>
  </si>
  <si>
    <t>HEMPHILL ISD</t>
  </si>
  <si>
    <t>HURST-EULESS-BEDFORD ISD</t>
  </si>
  <si>
    <t>MULLIN ISD</t>
  </si>
  <si>
    <t>GOOSE CREEK CISD</t>
  </si>
  <si>
    <t>WAELDER ISD</t>
  </si>
  <si>
    <t>BELLEVUE ISD</t>
  </si>
  <si>
    <t>JEFFERSON ISD</t>
  </si>
  <si>
    <t>LUEDERS-AVOCA ISD</t>
  </si>
  <si>
    <t>SILVERTON ISD</t>
  </si>
  <si>
    <t>WHITESBORO ISD</t>
  </si>
  <si>
    <t>ARCHER CITY ISD</t>
  </si>
  <si>
    <t>DENTON ISD</t>
  </si>
  <si>
    <t>NIXON-SMILEY CISD</t>
  </si>
  <si>
    <t>PEARSALL ISD</t>
  </si>
  <si>
    <t>PETTUS ISD</t>
  </si>
  <si>
    <t>PLEASANTON ISD</t>
  </si>
  <si>
    <t>POTH ISD</t>
  </si>
  <si>
    <t>PROSPER ISD</t>
  </si>
  <si>
    <t>WOODSBORO ISD</t>
  </si>
  <si>
    <t>YOAKUM ISD</t>
  </si>
  <si>
    <t>School Year 2015–2016</t>
  </si>
  <si>
    <t>3. The following list shows all school districts that received preliminary notification of potential Chapter 41 status, including those that charge tuition. The estimates are based on preliminary property values provided by the Texas Comptroller's Property Tax Assistance Division for tax year 2014 and the projected number of resident WADA for the 2015–2016 school year.</t>
  </si>
  <si>
    <t>Compiled on 4-22-2015</t>
  </si>
  <si>
    <t>HOLLIDAY ISD</t>
  </si>
  <si>
    <t>CHARLOTTE ISD</t>
  </si>
  <si>
    <t>KOPPERL ISD</t>
  </si>
  <si>
    <t>MARATHON ISD</t>
  </si>
  <si>
    <t>QUEEN CITY ISD</t>
  </si>
  <si>
    <t>ANAHUAC ISD</t>
  </si>
  <si>
    <t>RICE CISD</t>
  </si>
  <si>
    <t>PADUCAH ISD</t>
  </si>
  <si>
    <t>PATTON SPRINGS ISD</t>
  </si>
  <si>
    <t>MIDLOTHIAN ISD</t>
  </si>
  <si>
    <t>STEPHENVILLE ISD</t>
  </si>
  <si>
    <t>FORT BEND ISD</t>
  </si>
  <si>
    <t>DILLEY ISD</t>
  </si>
  <si>
    <t>SEGUIN ISD</t>
  </si>
  <si>
    <t>SPEARMAN ISD</t>
  </si>
  <si>
    <t>QUANAH ISD</t>
  </si>
  <si>
    <t>KATY ISD</t>
  </si>
  <si>
    <t>BIG SPRING ISD</t>
  </si>
  <si>
    <t>SIERRA BLANCA ISD</t>
  </si>
  <si>
    <t>GANADO ISD</t>
  </si>
  <si>
    <t>FT DAVIS ISD</t>
  </si>
  <si>
    <t>ALVARADO ISD</t>
  </si>
  <si>
    <t>JUNCTION ISD</t>
  </si>
  <si>
    <t>BENJAMIN ISD</t>
  </si>
  <si>
    <t>ROXTON ISD</t>
  </si>
  <si>
    <t>NORTH LAMAR ISD</t>
  </si>
  <si>
    <t>GIDDINGS ISD</t>
  </si>
  <si>
    <t>BUFFALO ISD</t>
  </si>
  <si>
    <t>LUBBOCK-COOPER ISD</t>
  </si>
  <si>
    <t>MENARD ISD</t>
  </si>
  <si>
    <t>GOLDTHWAITE ISD</t>
  </si>
  <si>
    <t>CUSHING ISD</t>
  </si>
  <si>
    <t>VEGA ISD</t>
  </si>
  <si>
    <t>ONALASKA ISD</t>
  </si>
  <si>
    <t>MARFA ISD</t>
  </si>
  <si>
    <t>OLFEN ISD</t>
  </si>
  <si>
    <t>WEST RUSK ISD</t>
  </si>
  <si>
    <t>WHITEHOUSE ISD</t>
  </si>
  <si>
    <t>KRESS ISD</t>
  </si>
  <si>
    <t>WOODSON ISD</t>
  </si>
  <si>
    <t>CHRISTOVAL ISD</t>
  </si>
  <si>
    <t>MANOR ISD</t>
  </si>
  <si>
    <t>SABINAL ISD</t>
  </si>
  <si>
    <t>VICTORIA ISD</t>
  </si>
  <si>
    <t>NEWCASTLE ISD</t>
  </si>
  <si>
    <t>ZAPATA COUNTY ISD</t>
  </si>
  <si>
    <t>FLAG 1 set to 1  if LIST 1  is &gt; or = $319,500</t>
  </si>
  <si>
    <t>2014 Property Value</t>
  </si>
  <si>
    <t>2014–2015 Chapter 42 WADA</t>
  </si>
  <si>
    <t>2014–2015 Enrollment</t>
  </si>
  <si>
    <t>Transfers In (2014–2015 PEIMS nonresidents)</t>
  </si>
  <si>
    <t xml:space="preserve">4. Districts appearing on this list do not necessarily owe recapture. A list of the Chapter 41 recapture paid by districts from 1994–2014 is available on the Chapter 41 Wealth Equalization web page at http://tea.texas.gov/Finance_and_Grants/State_Funding/Chapter_41_Wealth_Equalization/Chapter__41_Wealth_Equalization/. </t>
  </si>
  <si>
    <t>Chapter 42 WADA to Enrollment Ratio</t>
  </si>
  <si>
    <t>WADA Adjustment for Transfers In</t>
  </si>
  <si>
    <t>Estimated 2015–2016 Chapter 42 Estimated WADA</t>
  </si>
  <si>
    <t>Estimated 2015–2016 Chapter 41 WADA</t>
  </si>
  <si>
    <t>LIST 1 Estimated Wealth/WADA (assuming NO tuition charged for transfers)</t>
  </si>
  <si>
    <t>LIST 2 Estimated Wealth/WADA (assuming tuition IS charged for transfers)</t>
  </si>
  <si>
    <t xml:space="preserve"> </t>
  </si>
  <si>
    <t>Final Official Chapter 41 Status Notification List</t>
  </si>
  <si>
    <t xml:space="preserve">1. The Texas Education Agency (TEA) provides preliminary notification of potential Chapter 41 status annually in May so that any school district that needs to proceed with its tax ratification process before the official July 15 notification can plan for the election. </t>
  </si>
  <si>
    <t xml:space="preserve">3. The following list shows all school districts that were officially notified in July (see note 2), including those that charge tuition. The estimates are based on the revised preliminary property values provided by the Texas Comptroller's Property Tax Assistance Division for tax year 2014 and the projected number of resident WADA for the 2015–2016 school year. Because the final certified property values from the PTAD are not available until August 15 for us to use in providing official notification, we have used the revised preliminary values.  </t>
  </si>
  <si>
    <t>AVINGER ISD</t>
  </si>
  <si>
    <t>CROCKETT COUNTY CONSOLIDATED CSD</t>
  </si>
  <si>
    <t>COTTON CENTER ISD</t>
  </si>
  <si>
    <t>TURKEY-QUITAQUE ISD</t>
  </si>
  <si>
    <t>LAPOYNOR ISD</t>
  </si>
  <si>
    <t>LATEXO ISD</t>
  </si>
  <si>
    <t>WEST RUSK COUNTY CONSOLIDATED ISD</t>
  </si>
  <si>
    <t>Compiled on 7-13-2015</t>
  </si>
  <si>
    <t>Compiled on 8-8-2015</t>
  </si>
  <si>
    <t xml:space="preserve">3. The following list shows all school districts that were officially notified in July (see note 2), updated with final 2014 final property values from the PTAD and excluding those districts that fall below the equalized wealth level because they do NOT charge tuition. (The TEA determines whether a district charges tuition based on the district's self-reporting of whether it charges tuition.) </t>
  </si>
  <si>
    <t>4. Districts appearing on this list do not necessarily owe recapture. The amount of recapture owed by a particular district, if any, can be found on the 2015–2016 Cost of Recapture Report. A list of the Chapter 41 recapture paid by districts from 1994–2015 is available on the Chapter 41 Wealth Equalization web page at http://www.tea.state.tx.us/index2.aspx?id=6796&amp;menu_id=645&amp;menu_id2=789.</t>
  </si>
  <si>
    <t>2015–2016 Chapter 42 Estimated WADA</t>
  </si>
  <si>
    <t>Compiled on 12-3-2015</t>
  </si>
  <si>
    <t>Revised Final Official Chapter 41 Status Notification List</t>
  </si>
  <si>
    <t xml:space="preserve">3. The following list shows all school districts that were officially notified in July (see note 2), updated with revised final 2014 final property values from the PTAD that reflect increases in the current mandatory residence homestead exemption to $25,000, and excluding those districts that fall below the equalized wealth level because they do NOT charge tuition. (The TEA determines whether a district charges tuition based on the district's self-reporting of whether it charges tuition.)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</si>
</sst>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
    <numFmt numFmtId="166" formatCode="000000"/>
    <numFmt numFmtId="167" formatCode="&quot;$&quot;#,##0"/>
  </numFmts>
  <fonts count="12" x14ac:knownFonts="1">
    <font>
      <sz val="10"/>
      <name val="MS Sans Serif"/>
      <family val="2"/>
    </font>
    <font>
      <sz val="12"/>
      <name val="High Tower Text"/>
      <family val="1"/>
    </font>
    <font>
      <sz val="10"/>
      <name val="Arial"/>
      <family val="2"/>
    </font>
    <font>
      <sz val="12"/>
      <name val="Arial"/>
      <family val="2"/>
    </font>
    <font>
      <sz val="11"/>
      <name val="Arial"/>
      <family val="2"/>
    </font>
    <font>
      <sz val="18"/>
      <name val="Arial"/>
      <family val="2"/>
    </font>
    <font>
      <sz val="16"/>
      <name val="Arial"/>
      <family val="2"/>
    </font>
    <font>
      <b/>
      <sz val="16"/>
      <name val="Arial"/>
      <family val="2"/>
    </font>
    <font>
      <u/>
      <sz val="12"/>
      <name val="Arial"/>
      <family val="2"/>
    </font>
    <font>
      <i/>
      <sz val="10"/>
      <name val="Arial"/>
      <family val="2"/>
    </font>
    <font>
      <sz val="11"/>
      <name val="High Tower Text"/>
      <family val="1"/>
    </font>
    <font>
      <sz val="11"/>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45">
    <xf numFmtId="0" fontId="0" fillId="0" borderId="0" xfId="0"/>
    <xf numFmtId="164" fontId="2" fillId="0" borderId="0" xfId="0" applyNumberFormat="1" applyFont="1"/>
    <xf numFmtId="0" fontId="4" fillId="0" borderId="0" xfId="0" applyFont="1" applyFill="1"/>
    <xf numFmtId="164" fontId="4" fillId="0" borderId="0" xfId="0" applyNumberFormat="1" applyFont="1" applyFill="1"/>
    <xf numFmtId="3" fontId="4" fillId="0" borderId="0" xfId="0" applyNumberFormat="1" applyFont="1" applyFill="1"/>
    <xf numFmtId="165" fontId="4" fillId="0" borderId="0" xfId="0" applyNumberFormat="1" applyFont="1" applyFill="1"/>
    <xf numFmtId="3" fontId="1" fillId="0" borderId="0" xfId="0" applyNumberFormat="1" applyFont="1" applyFill="1"/>
    <xf numFmtId="0" fontId="1" fillId="0" borderId="0" xfId="0" applyFont="1" applyFill="1"/>
    <xf numFmtId="164" fontId="1" fillId="0" borderId="0" xfId="0" applyNumberFormat="1" applyFont="1" applyFill="1"/>
    <xf numFmtId="165" fontId="1" fillId="0" borderId="0" xfId="0" applyNumberFormat="1" applyFont="1" applyFill="1"/>
    <xf numFmtId="0" fontId="8" fillId="0" borderId="0" xfId="0" applyFont="1" applyAlignment="1">
      <alignment horizontal="left"/>
    </xf>
    <xf numFmtId="0" fontId="3" fillId="0" borderId="0" xfId="0" applyFont="1" applyAlignment="1">
      <alignment horizontal="center"/>
    </xf>
    <xf numFmtId="0" fontId="9" fillId="0" borderId="0" xfId="0" applyFont="1"/>
    <xf numFmtId="0" fontId="2" fillId="0" borderId="0" xfId="0" applyFont="1"/>
    <xf numFmtId="3" fontId="2" fillId="0" borderId="0" xfId="0" applyNumberFormat="1" applyFont="1"/>
    <xf numFmtId="165" fontId="2" fillId="0" borderId="0" xfId="0" applyNumberFormat="1" applyFont="1"/>
    <xf numFmtId="0" fontId="2" fillId="0" borderId="0" xfId="0" applyFont="1" applyAlignment="1">
      <alignment horizontal="left"/>
    </xf>
    <xf numFmtId="0" fontId="3" fillId="0" borderId="0" xfId="0" applyFont="1" applyAlignment="1">
      <alignment horizontal="left" vertical="center" wrapText="1"/>
    </xf>
    <xf numFmtId="0" fontId="3" fillId="0" borderId="0" xfId="0" applyFont="1" applyAlignment="1">
      <alignment horizontal="left" vertical="center"/>
    </xf>
    <xf numFmtId="3" fontId="10" fillId="0" borderId="0" xfId="0" applyNumberFormat="1" applyFont="1" applyFill="1"/>
    <xf numFmtId="0" fontId="10" fillId="0" borderId="0" xfId="0" applyFont="1" applyFill="1"/>
    <xf numFmtId="166" fontId="4" fillId="0" borderId="0" xfId="0" applyNumberFormat="1" applyFont="1" applyAlignment="1">
      <alignment wrapText="1"/>
    </xf>
    <xf numFmtId="0" fontId="4" fillId="0" borderId="0" xfId="0" applyFont="1" applyAlignment="1">
      <alignment horizontal="center" wrapText="1"/>
    </xf>
    <xf numFmtId="49" fontId="4" fillId="0" borderId="0" xfId="0" applyNumberFormat="1" applyFont="1" applyAlignment="1">
      <alignment horizontal="center" wrapText="1"/>
    </xf>
    <xf numFmtId="49" fontId="4" fillId="0" borderId="0" xfId="0" applyNumberFormat="1" applyFont="1" applyFill="1" applyAlignment="1">
      <alignment horizontal="center" wrapText="1"/>
    </xf>
    <xf numFmtId="0" fontId="4" fillId="0" borderId="0" xfId="0" applyNumberFormat="1" applyFont="1"/>
    <xf numFmtId="0" fontId="4" fillId="0" borderId="0" xfId="0" applyFont="1"/>
    <xf numFmtId="167" fontId="4" fillId="0" borderId="0" xfId="0" applyNumberFormat="1" applyFont="1" applyFill="1"/>
    <xf numFmtId="164" fontId="4" fillId="0" borderId="0" xfId="0" applyNumberFormat="1" applyFont="1"/>
    <xf numFmtId="167" fontId="4" fillId="0" borderId="0" xfId="0" applyNumberFormat="1" applyFont="1"/>
    <xf numFmtId="164" fontId="4" fillId="0" borderId="0" xfId="0" applyNumberFormat="1" applyFont="1" applyAlignment="1">
      <alignment horizontal="center" wrapText="1"/>
    </xf>
    <xf numFmtId="0" fontId="3" fillId="0" borderId="0" xfId="0" applyFont="1" applyAlignment="1">
      <alignment horizontal="left" vertical="center" wrapText="1"/>
    </xf>
    <xf numFmtId="0" fontId="3" fillId="0" borderId="0" xfId="0" applyFont="1" applyAlignment="1">
      <alignment horizontal="left" vertical="center" wrapText="1"/>
    </xf>
    <xf numFmtId="166" fontId="11" fillId="0" borderId="0" xfId="0" applyNumberFormat="1" applyFont="1"/>
    <xf numFmtId="0" fontId="11" fillId="0" borderId="0" xfId="0" applyFont="1"/>
    <xf numFmtId="165" fontId="11" fillId="0" borderId="0" xfId="0" applyNumberFormat="1" applyFont="1"/>
    <xf numFmtId="167" fontId="11" fillId="0" borderId="0" xfId="0" applyNumberFormat="1" applyFont="1"/>
    <xf numFmtId="164" fontId="11" fillId="0" borderId="0" xfId="0" applyNumberFormat="1" applyFont="1"/>
    <xf numFmtId="3" fontId="11" fillId="0" borderId="0" xfId="0" applyNumberFormat="1" applyFont="1"/>
    <xf numFmtId="0" fontId="3"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vertical="center" wrapText="1"/>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wall/Documents/Final%20List%20of%20Chapter%2041%20Districts%20Revised%20Values%20colors%20my%20fi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4 Revised Property Values"/>
    </sheetNames>
    <sheetDataSet>
      <sheetData sheetId="0">
        <row r="2">
          <cell r="A2">
            <v>79907</v>
          </cell>
          <cell r="B2" t="str">
            <v>FORT BEND ISD</v>
          </cell>
          <cell r="C2">
            <v>85391.904999999999</v>
          </cell>
          <cell r="D2">
            <v>27510726731</v>
          </cell>
          <cell r="E2">
            <v>86797.824999999997</v>
          </cell>
          <cell r="F2">
            <v>71681</v>
          </cell>
          <cell r="G2">
            <v>1.1912766981487424</v>
          </cell>
          <cell r="H2">
            <v>356</v>
          </cell>
          <cell r="I2">
            <v>424.09500000000003</v>
          </cell>
          <cell r="J2">
            <v>86373.73</v>
          </cell>
          <cell r="K2">
            <v>316951.79840047838</v>
          </cell>
          <cell r="L2">
            <v>0</v>
          </cell>
          <cell r="M2">
            <v>318508.03167815029</v>
          </cell>
          <cell r="N2">
            <v>0</v>
          </cell>
        </row>
        <row r="3">
          <cell r="A3">
            <v>144901</v>
          </cell>
          <cell r="B3" t="str">
            <v>GIDDINGS ISD</v>
          </cell>
          <cell r="C3">
            <v>2620.163</v>
          </cell>
          <cell r="D3">
            <v>785896786</v>
          </cell>
          <cell r="E3">
            <v>2552.2020000000002</v>
          </cell>
          <cell r="F3">
            <v>1942</v>
          </cell>
          <cell r="G3">
            <v>1.3492085478887745</v>
          </cell>
          <cell r="H3">
            <v>65</v>
          </cell>
          <cell r="I3">
            <v>87.698999999999998</v>
          </cell>
          <cell r="J3">
            <v>2464.5030000000002</v>
          </cell>
          <cell r="K3">
            <v>307928.91236665432</v>
          </cell>
          <cell r="L3">
            <v>0</v>
          </cell>
          <cell r="M3">
            <v>318886.52032478759</v>
          </cell>
          <cell r="N3">
            <v>0</v>
          </cell>
        </row>
        <row r="4">
          <cell r="A4">
            <v>101914</v>
          </cell>
          <cell r="B4" t="str">
            <v>KATY ISD</v>
          </cell>
          <cell r="C4">
            <v>83130.774999999994</v>
          </cell>
          <cell r="D4">
            <v>27523318886</v>
          </cell>
          <cell r="E4">
            <v>86381.157999999996</v>
          </cell>
          <cell r="F4">
            <v>70126</v>
          </cell>
          <cell r="G4">
            <v>1.185448692353763</v>
          </cell>
          <cell r="H4">
            <v>9</v>
          </cell>
          <cell r="I4">
            <v>10.669</v>
          </cell>
          <cell r="J4">
            <v>86370.489000000001</v>
          </cell>
          <cell r="K4">
            <v>318626.41718695185</v>
          </cell>
          <cell r="L4">
            <v>0</v>
          </cell>
          <cell r="M4">
            <v>318665.77582998283</v>
          </cell>
          <cell r="N4">
            <v>0</v>
          </cell>
        </row>
        <row r="5">
          <cell r="A5">
            <v>113905</v>
          </cell>
          <cell r="B5" t="str">
            <v>LATEXO ISD</v>
          </cell>
          <cell r="C5">
            <v>778.20799999999997</v>
          </cell>
          <cell r="D5">
            <v>142795787</v>
          </cell>
          <cell r="E5">
            <v>752.12300000000005</v>
          </cell>
          <cell r="F5">
            <v>527</v>
          </cell>
          <cell r="G5">
            <v>1.4766755218216319</v>
          </cell>
          <cell r="H5">
            <v>190</v>
          </cell>
          <cell r="I5">
            <v>280.56799999999998</v>
          </cell>
          <cell r="J5">
            <v>471.55500000000006</v>
          </cell>
          <cell r="K5">
            <v>189856.96089602364</v>
          </cell>
          <cell r="L5">
            <v>0</v>
          </cell>
          <cell r="M5">
            <v>302818.94370752084</v>
          </cell>
          <cell r="N5">
            <v>0</v>
          </cell>
        </row>
        <row r="6">
          <cell r="A6">
            <v>94901</v>
          </cell>
          <cell r="B6" t="str">
            <v>SEGUIN ISD</v>
          </cell>
          <cell r="C6">
            <v>8838.5120000000006</v>
          </cell>
          <cell r="D6">
            <v>2742275359</v>
          </cell>
          <cell r="E6">
            <v>8796.4290000000001</v>
          </cell>
          <cell r="F6">
            <v>7379</v>
          </cell>
          <cell r="G6">
            <v>1.1977926548312781</v>
          </cell>
          <cell r="H6">
            <v>61</v>
          </cell>
          <cell r="I6">
            <v>73.064999999999998</v>
          </cell>
          <cell r="J6">
            <v>8723.3639999999996</v>
          </cell>
          <cell r="K6">
            <v>311748.70609425713</v>
          </cell>
          <cell r="L6">
            <v>0</v>
          </cell>
          <cell r="M6">
            <v>314359.84546787228</v>
          </cell>
          <cell r="N6">
            <v>0</v>
          </cell>
        </row>
        <row r="7">
          <cell r="A7">
            <v>212906</v>
          </cell>
          <cell r="B7" t="str">
            <v>WHITEHOUSE ISD</v>
          </cell>
          <cell r="C7">
            <v>5595.0829999999996</v>
          </cell>
          <cell r="D7">
            <v>1671410074</v>
          </cell>
          <cell r="E7">
            <v>5477.0460000000003</v>
          </cell>
          <cell r="F7">
            <v>4731</v>
          </cell>
          <cell r="G7">
            <v>1.1826427816529275</v>
          </cell>
          <cell r="H7">
            <v>98</v>
          </cell>
          <cell r="I7">
            <v>115.899</v>
          </cell>
          <cell r="J7">
            <v>5361.1469999999999</v>
          </cell>
          <cell r="K7">
            <v>305166.33857009781</v>
          </cell>
          <cell r="L7">
            <v>0</v>
          </cell>
          <cell r="M7">
            <v>311763.52261932008</v>
          </cell>
          <cell r="N7">
            <v>0</v>
          </cell>
        </row>
        <row r="8">
          <cell r="A8">
            <v>126901</v>
          </cell>
          <cell r="B8" t="str">
            <v>ALVARADO ISD</v>
          </cell>
          <cell r="C8">
            <v>4443.5839999999998</v>
          </cell>
          <cell r="D8">
            <v>1414541553</v>
          </cell>
          <cell r="E8">
            <v>4445.0410000000002</v>
          </cell>
          <cell r="F8">
            <v>3493</v>
          </cell>
          <cell r="G8">
            <v>1.2721397079874033</v>
          </cell>
          <cell r="H8">
            <v>98</v>
          </cell>
          <cell r="I8">
            <v>124.67</v>
          </cell>
          <cell r="J8">
            <v>4320.3710000000001</v>
          </cell>
          <cell r="K8">
            <v>318229.13511933858</v>
          </cell>
          <cell r="L8">
            <v>0</v>
          </cell>
          <cell r="M8">
            <v>327412.05627942597</v>
          </cell>
          <cell r="N8">
            <v>1</v>
          </cell>
        </row>
        <row r="9">
          <cell r="A9">
            <v>126903</v>
          </cell>
          <cell r="B9" t="str">
            <v>CLEBURNE ISD</v>
          </cell>
          <cell r="C9">
            <v>8035.018</v>
          </cell>
          <cell r="D9">
            <v>2535294137</v>
          </cell>
          <cell r="E9">
            <v>7940.768</v>
          </cell>
          <cell r="F9">
            <v>6547</v>
          </cell>
          <cell r="G9">
            <v>1.2272824194287459</v>
          </cell>
          <cell r="H9">
            <v>88</v>
          </cell>
          <cell r="I9">
            <v>108.001</v>
          </cell>
          <cell r="J9">
            <v>7832.7669999999998</v>
          </cell>
          <cell r="K9">
            <v>319275.6842914942</v>
          </cell>
          <cell r="L9">
            <v>0</v>
          </cell>
          <cell r="M9">
            <v>323677.97190954362</v>
          </cell>
          <cell r="N9">
            <v>1</v>
          </cell>
        </row>
        <row r="10">
          <cell r="A10">
            <v>174902</v>
          </cell>
          <cell r="B10" t="str">
            <v>CUSHING ISD</v>
          </cell>
          <cell r="C10">
            <v>790.85400000000004</v>
          </cell>
          <cell r="D10">
            <v>239335844</v>
          </cell>
          <cell r="E10">
            <v>768.5</v>
          </cell>
          <cell r="F10">
            <v>506</v>
          </cell>
          <cell r="G10">
            <v>1.5629525691699606</v>
          </cell>
          <cell r="H10">
            <v>44</v>
          </cell>
          <cell r="I10">
            <v>68.77</v>
          </cell>
          <cell r="J10">
            <v>699.73</v>
          </cell>
          <cell r="K10">
            <v>311432.45803513337</v>
          </cell>
          <cell r="L10">
            <v>0</v>
          </cell>
          <cell r="M10">
            <v>342040.27839309449</v>
          </cell>
          <cell r="N10">
            <v>1</v>
          </cell>
        </row>
        <row r="11">
          <cell r="A11">
            <v>187903</v>
          </cell>
          <cell r="B11" t="str">
            <v>GOODRICH ISD</v>
          </cell>
          <cell r="C11">
            <v>414.09100000000001</v>
          </cell>
          <cell r="D11">
            <v>107347326</v>
          </cell>
          <cell r="E11">
            <v>344.35399999999998</v>
          </cell>
          <cell r="F11">
            <v>239</v>
          </cell>
          <cell r="G11">
            <v>1.7325983263598326</v>
          </cell>
          <cell r="H11">
            <v>22</v>
          </cell>
          <cell r="I11">
            <v>38.116999999999997</v>
          </cell>
          <cell r="J11">
            <v>306.23699999999997</v>
          </cell>
          <cell r="K11">
            <v>311735.3827747028</v>
          </cell>
          <cell r="L11">
            <v>0</v>
          </cell>
          <cell r="M11">
            <v>350536.7607441296</v>
          </cell>
          <cell r="N11">
            <v>1</v>
          </cell>
        </row>
        <row r="12">
          <cell r="A12">
            <v>227907</v>
          </cell>
          <cell r="B12" t="str">
            <v>MANOR ISD</v>
          </cell>
          <cell r="C12">
            <v>10687.16</v>
          </cell>
          <cell r="D12">
            <v>3721012701</v>
          </cell>
          <cell r="E12">
            <v>11663.606</v>
          </cell>
          <cell r="F12">
            <v>8819</v>
          </cell>
          <cell r="G12">
            <v>1.2118335412178252</v>
          </cell>
          <cell r="H12">
            <v>189</v>
          </cell>
          <cell r="I12">
            <v>229.03700000000001</v>
          </cell>
          <cell r="J12">
            <v>11434.569</v>
          </cell>
          <cell r="K12">
            <v>319027.64042269601</v>
          </cell>
          <cell r="L12">
            <v>0</v>
          </cell>
          <cell r="M12">
            <v>325417.83612482465</v>
          </cell>
          <cell r="N12">
            <v>1</v>
          </cell>
        </row>
        <row r="13">
          <cell r="A13">
            <v>164901</v>
          </cell>
          <cell r="B13" t="str">
            <v>MENARD ISD</v>
          </cell>
          <cell r="C13">
            <v>563.99400000000003</v>
          </cell>
          <cell r="D13">
            <v>174070234</v>
          </cell>
          <cell r="E13">
            <v>550.39800000000002</v>
          </cell>
          <cell r="F13">
            <v>304</v>
          </cell>
          <cell r="G13">
            <v>1.8552434210526316</v>
          </cell>
          <cell r="H13">
            <v>4</v>
          </cell>
          <cell r="I13">
            <v>7.4210000000000003</v>
          </cell>
          <cell r="J13">
            <v>542.97699999999998</v>
          </cell>
          <cell r="K13">
            <v>316262.47551771626</v>
          </cell>
          <cell r="L13">
            <v>0</v>
          </cell>
          <cell r="M13">
            <v>320584.91243643838</v>
          </cell>
          <cell r="N13">
            <v>1</v>
          </cell>
        </row>
        <row r="14">
          <cell r="A14">
            <v>209902</v>
          </cell>
          <cell r="B14" t="str">
            <v>MORAN ISD</v>
          </cell>
          <cell r="C14">
            <v>257.11399999999998</v>
          </cell>
          <cell r="D14">
            <v>78380815</v>
          </cell>
          <cell r="E14">
            <v>248.05699999999999</v>
          </cell>
          <cell r="F14">
            <v>98</v>
          </cell>
          <cell r="G14">
            <v>2.6236122448979589</v>
          </cell>
          <cell r="H14">
            <v>32</v>
          </cell>
          <cell r="I14">
            <v>83.956000000000003</v>
          </cell>
          <cell r="J14">
            <v>164.101</v>
          </cell>
          <cell r="K14">
            <v>315979.04917015042</v>
          </cell>
          <cell r="L14">
            <v>0</v>
          </cell>
          <cell r="M14">
            <v>477637.64389004331</v>
          </cell>
          <cell r="N14">
            <v>1</v>
          </cell>
        </row>
        <row r="15">
          <cell r="A15">
            <v>187910</v>
          </cell>
          <cell r="B15" t="str">
            <v>ONALASKA ISD</v>
          </cell>
          <cell r="C15">
            <v>1367.913</v>
          </cell>
          <cell r="D15">
            <v>428946249</v>
          </cell>
          <cell r="E15">
            <v>1365.317</v>
          </cell>
          <cell r="F15">
            <v>893</v>
          </cell>
          <cell r="G15">
            <v>1.5318174692049271</v>
          </cell>
          <cell r="H15">
            <v>37</v>
          </cell>
          <cell r="I15">
            <v>56.677</v>
          </cell>
          <cell r="J15">
            <v>1308.6400000000001</v>
          </cell>
          <cell r="K15">
            <v>314173.37438851199</v>
          </cell>
          <cell r="L15">
            <v>0</v>
          </cell>
          <cell r="M15">
            <v>327780.17560215184</v>
          </cell>
          <cell r="N15">
            <v>1</v>
          </cell>
        </row>
        <row r="16">
          <cell r="A16">
            <v>143904</v>
          </cell>
          <cell r="B16" t="str">
            <v>VYSEHRAD ISD</v>
          </cell>
          <cell r="C16">
            <v>170.934</v>
          </cell>
          <cell r="D16">
            <v>57300663</v>
          </cell>
          <cell r="E16">
            <v>186.18100000000001</v>
          </cell>
          <cell r="F16">
            <v>109</v>
          </cell>
          <cell r="G16">
            <v>1.5682018348623854</v>
          </cell>
          <cell r="H16">
            <v>74</v>
          </cell>
          <cell r="I16">
            <v>116.047</v>
          </cell>
          <cell r="J16">
            <v>70.134000000000015</v>
          </cell>
          <cell r="K16">
            <v>307768.58540882258</v>
          </cell>
          <cell r="L16">
            <v>0</v>
          </cell>
          <cell r="M16">
            <v>817016.89622722205</v>
          </cell>
          <cell r="N16">
            <v>1</v>
          </cell>
        </row>
        <row r="17">
          <cell r="A17">
            <v>184909</v>
          </cell>
          <cell r="B17" t="str">
            <v>BROCK ISD</v>
          </cell>
          <cell r="C17">
            <v>1481.634</v>
          </cell>
          <cell r="D17">
            <v>452090716</v>
          </cell>
          <cell r="E17">
            <v>1528.116</v>
          </cell>
          <cell r="F17">
            <v>1172</v>
          </cell>
          <cell r="G17">
            <v>1.2641928327645051</v>
          </cell>
          <cell r="H17">
            <v>134</v>
          </cell>
          <cell r="I17">
            <v>169.40199999999999</v>
          </cell>
          <cell r="J17">
            <v>1358.7139999999999</v>
          </cell>
          <cell r="K17">
            <v>295848.42773716134</v>
          </cell>
          <cell r="L17">
            <v>0</v>
          </cell>
          <cell r="M17">
            <v>332734.27373236755</v>
          </cell>
          <cell r="N17">
            <v>1</v>
          </cell>
        </row>
        <row r="18">
          <cell r="A18">
            <v>1902</v>
          </cell>
          <cell r="B18" t="str">
            <v>CAYUGA ISD</v>
          </cell>
          <cell r="C18">
            <v>889.66399999999999</v>
          </cell>
          <cell r="D18">
            <v>273822213</v>
          </cell>
          <cell r="E18">
            <v>875.51199999999994</v>
          </cell>
          <cell r="F18">
            <v>577</v>
          </cell>
          <cell r="G18">
            <v>1.5418786828422877</v>
          </cell>
          <cell r="H18">
            <v>77</v>
          </cell>
          <cell r="I18">
            <v>118.72499999999999</v>
          </cell>
          <cell r="J18">
            <v>756.78699999999992</v>
          </cell>
          <cell r="K18">
            <v>312756.66467164358</v>
          </cell>
          <cell r="L18">
            <v>0</v>
          </cell>
          <cell r="M18">
            <v>361822.03579078399</v>
          </cell>
          <cell r="N18">
            <v>1</v>
          </cell>
        </row>
        <row r="19">
          <cell r="A19">
            <v>123914</v>
          </cell>
          <cell r="B19" t="str">
            <v>HAMSHIRE-FANNETT ISD</v>
          </cell>
          <cell r="C19">
            <v>2224.9789999999998</v>
          </cell>
          <cell r="D19">
            <v>669686369</v>
          </cell>
          <cell r="E19">
            <v>2170.7930000000001</v>
          </cell>
          <cell r="F19">
            <v>1781</v>
          </cell>
          <cell r="G19">
            <v>1.2492863559797864</v>
          </cell>
          <cell r="H19">
            <v>69</v>
          </cell>
          <cell r="I19">
            <v>86.200999999999993</v>
          </cell>
          <cell r="J19">
            <v>2084.5920000000001</v>
          </cell>
          <cell r="K19">
            <v>308498.49294704746</v>
          </cell>
          <cell r="L19">
            <v>0</v>
          </cell>
          <cell r="M19">
            <v>321255.36747718498</v>
          </cell>
          <cell r="N19">
            <v>1</v>
          </cell>
        </row>
        <row r="20">
          <cell r="A20">
            <v>100905</v>
          </cell>
          <cell r="B20" t="str">
            <v>HARDIN-JEFFERSON ISD</v>
          </cell>
          <cell r="C20">
            <v>2701.4479999999999</v>
          </cell>
          <cell r="D20">
            <v>816585701</v>
          </cell>
          <cell r="E20">
            <v>2652.5050000000001</v>
          </cell>
          <cell r="F20">
            <v>2221</v>
          </cell>
          <cell r="G20">
            <v>1.2163205763169742</v>
          </cell>
          <cell r="H20">
            <v>139</v>
          </cell>
          <cell r="I20">
            <v>169.06899999999999</v>
          </cell>
          <cell r="J20">
            <v>2483.4360000000001</v>
          </cell>
          <cell r="K20">
            <v>307854.53788023017</v>
          </cell>
          <cell r="L20">
            <v>0</v>
          </cell>
          <cell r="M20">
            <v>328812.86290445976</v>
          </cell>
          <cell r="N20">
            <v>1</v>
          </cell>
        </row>
        <row r="21">
          <cell r="A21">
            <v>146905</v>
          </cell>
          <cell r="B21" t="str">
            <v>HULL-DAISETTA ISD</v>
          </cell>
          <cell r="C21">
            <v>795.38400000000001</v>
          </cell>
          <cell r="D21">
            <v>250027011</v>
          </cell>
          <cell r="E21">
            <v>807.56200000000001</v>
          </cell>
          <cell r="F21">
            <v>490</v>
          </cell>
          <cell r="G21">
            <v>1.6232326530612244</v>
          </cell>
          <cell r="H21">
            <v>70</v>
          </cell>
          <cell r="I21">
            <v>113.626</v>
          </cell>
          <cell r="J21">
            <v>693.93600000000004</v>
          </cell>
          <cell r="K21">
            <v>309607.20167615614</v>
          </cell>
          <cell r="L21">
            <v>0</v>
          </cell>
          <cell r="M21">
            <v>360302.69506121601</v>
          </cell>
          <cell r="N21">
            <v>1</v>
          </cell>
        </row>
        <row r="22">
          <cell r="A22">
            <v>146906</v>
          </cell>
          <cell r="B22" t="str">
            <v>LIBERTY ISD</v>
          </cell>
          <cell r="C22">
            <v>2756.201</v>
          </cell>
          <cell r="D22">
            <v>819811782</v>
          </cell>
          <cell r="E22">
            <v>2719.14</v>
          </cell>
          <cell r="F22">
            <v>2110</v>
          </cell>
          <cell r="G22">
            <v>1.3062563981042654</v>
          </cell>
          <cell r="H22">
            <v>133</v>
          </cell>
          <cell r="I22">
            <v>173.732</v>
          </cell>
          <cell r="J22">
            <v>2545.4079999999999</v>
          </cell>
          <cell r="K22">
            <v>301496.71660892782</v>
          </cell>
          <cell r="L22">
            <v>0</v>
          </cell>
          <cell r="M22">
            <v>322074.80372498243</v>
          </cell>
          <cell r="N22">
            <v>1</v>
          </cell>
        </row>
        <row r="23">
          <cell r="A23">
            <v>152906</v>
          </cell>
          <cell r="B23" t="str">
            <v>LUBBOCK-COOPER ISD</v>
          </cell>
          <cell r="C23">
            <v>6024.7910000000002</v>
          </cell>
          <cell r="D23">
            <v>1982152906</v>
          </cell>
          <cell r="E23">
            <v>6431.1790000000001</v>
          </cell>
          <cell r="F23">
            <v>5307</v>
          </cell>
          <cell r="G23">
            <v>1.1352536272847182</v>
          </cell>
          <cell r="H23">
            <v>348</v>
          </cell>
          <cell r="I23">
            <v>395.06799999999998</v>
          </cell>
          <cell r="J23">
            <v>6036.1109999999999</v>
          </cell>
          <cell r="K23">
            <v>308209.879712569</v>
          </cell>
          <cell r="L23">
            <v>0</v>
          </cell>
          <cell r="M23">
            <v>328382.44790395669</v>
          </cell>
          <cell r="N23">
            <v>1</v>
          </cell>
        </row>
        <row r="24">
          <cell r="A24">
            <v>137903</v>
          </cell>
          <cell r="B24" t="str">
            <v>RIVIERA ISD</v>
          </cell>
          <cell r="C24">
            <v>758.23500000000001</v>
          </cell>
          <cell r="D24">
            <v>218974010</v>
          </cell>
          <cell r="E24">
            <v>768.44600000000003</v>
          </cell>
          <cell r="F24">
            <v>428</v>
          </cell>
          <cell r="G24">
            <v>1.7715771028037384</v>
          </cell>
          <cell r="H24">
            <v>160</v>
          </cell>
          <cell r="I24">
            <v>283.452</v>
          </cell>
          <cell r="J24">
            <v>484.99400000000003</v>
          </cell>
          <cell r="K24">
            <v>284956.92605596228</v>
          </cell>
          <cell r="L24">
            <v>0</v>
          </cell>
          <cell r="M24">
            <v>451498.38967080001</v>
          </cell>
          <cell r="N24">
            <v>1</v>
          </cell>
        </row>
        <row r="25">
          <cell r="A25">
            <v>102903</v>
          </cell>
          <cell r="B25" t="str">
            <v>WASKOM ISD</v>
          </cell>
          <cell r="C25">
            <v>1322.817</v>
          </cell>
          <cell r="D25">
            <v>421030431</v>
          </cell>
          <cell r="E25">
            <v>1383.393</v>
          </cell>
          <cell r="F25">
            <v>912</v>
          </cell>
          <cell r="G25">
            <v>1.4504572368421054</v>
          </cell>
          <cell r="H25">
            <v>104</v>
          </cell>
          <cell r="I25">
            <v>150.84800000000001</v>
          </cell>
          <cell r="J25">
            <v>1232.5450000000001</v>
          </cell>
          <cell r="K25">
            <v>304346.22048832109</v>
          </cell>
          <cell r="L25">
            <v>0</v>
          </cell>
          <cell r="M25">
            <v>341594.36856260826</v>
          </cell>
          <cell r="N25">
            <v>1</v>
          </cell>
        </row>
        <row r="26">
          <cell r="A26">
            <v>95901</v>
          </cell>
          <cell r="B26" t="str">
            <v>ABERNATHY ISD</v>
          </cell>
          <cell r="C26">
            <v>1153.5989999999999</v>
          </cell>
          <cell r="D26">
            <v>604898038</v>
          </cell>
          <cell r="E26">
            <v>1145.183</v>
          </cell>
          <cell r="F26">
            <v>779</v>
          </cell>
          <cell r="G26">
            <v>1.4808716302952503</v>
          </cell>
          <cell r="H26">
            <v>29</v>
          </cell>
          <cell r="I26">
            <v>42.945</v>
          </cell>
          <cell r="J26">
            <v>1102.2380000000001</v>
          </cell>
          <cell r="K26">
            <v>528210.8082289031</v>
          </cell>
          <cell r="L26">
            <v>1</v>
          </cell>
          <cell r="M26">
            <v>548790.76751119085</v>
          </cell>
          <cell r="N26">
            <v>1</v>
          </cell>
        </row>
        <row r="27">
          <cell r="A27">
            <v>15901</v>
          </cell>
          <cell r="B27" t="str">
            <v>ALAMO HEIGHTS ISD</v>
          </cell>
          <cell r="C27">
            <v>5375.4009999999998</v>
          </cell>
          <cell r="D27">
            <v>5413868930</v>
          </cell>
          <cell r="E27">
            <v>5430.8620000000001</v>
          </cell>
          <cell r="F27">
            <v>4760</v>
          </cell>
          <cell r="G27">
            <v>1.129285924369748</v>
          </cell>
          <cell r="H27">
            <v>312</v>
          </cell>
          <cell r="I27">
            <v>352.33699999999999</v>
          </cell>
          <cell r="J27">
            <v>5078.5249999999996</v>
          </cell>
          <cell r="K27">
            <v>996871.01789734303</v>
          </cell>
          <cell r="L27">
            <v>1</v>
          </cell>
          <cell r="M27">
            <v>1066031.7572523518</v>
          </cell>
          <cell r="N27">
            <v>1</v>
          </cell>
        </row>
        <row r="28">
          <cell r="A28">
            <v>209901</v>
          </cell>
          <cell r="B28" t="str">
            <v>ALBANY ISD</v>
          </cell>
          <cell r="C28">
            <v>836.08900000000006</v>
          </cell>
          <cell r="D28">
            <v>309217808</v>
          </cell>
          <cell r="E28">
            <v>841.83</v>
          </cell>
          <cell r="F28">
            <v>487</v>
          </cell>
          <cell r="G28">
            <v>1.7168151950718686</v>
          </cell>
          <cell r="H28">
            <v>31</v>
          </cell>
          <cell r="I28">
            <v>53.220999999999997</v>
          </cell>
          <cell r="J28">
            <v>788.60900000000004</v>
          </cell>
          <cell r="K28">
            <v>367316.21348728362</v>
          </cell>
          <cell r="L28">
            <v>1</v>
          </cell>
          <cell r="M28">
            <v>392105.35005306813</v>
          </cell>
          <cell r="N28">
            <v>1</v>
          </cell>
        </row>
        <row r="29">
          <cell r="A29">
            <v>184907</v>
          </cell>
          <cell r="B29" t="str">
            <v>ALEDO ISD</v>
          </cell>
          <cell r="C29">
            <v>5640.9359999999997</v>
          </cell>
          <cell r="D29">
            <v>2548747616</v>
          </cell>
          <cell r="E29">
            <v>5592.9840000000004</v>
          </cell>
          <cell r="F29">
            <v>5025</v>
          </cell>
          <cell r="G29">
            <v>1.1225743283582088</v>
          </cell>
          <cell r="H29">
            <v>127</v>
          </cell>
          <cell r="I29">
            <v>142.56700000000001</v>
          </cell>
          <cell r="J29">
            <v>5450.4170000000004</v>
          </cell>
          <cell r="K29">
            <v>455704.43541408307</v>
          </cell>
          <cell r="L29">
            <v>1</v>
          </cell>
          <cell r="M29">
            <v>467624.33333082584</v>
          </cell>
          <cell r="N29">
            <v>1</v>
          </cell>
        </row>
        <row r="30">
          <cell r="A30">
            <v>43901</v>
          </cell>
          <cell r="B30" t="str">
            <v>ALLEN ISD</v>
          </cell>
          <cell r="C30">
            <v>23535.115000000002</v>
          </cell>
          <cell r="D30">
            <v>8933078275</v>
          </cell>
          <cell r="E30">
            <v>24316.69</v>
          </cell>
          <cell r="F30">
            <v>20554</v>
          </cell>
          <cell r="G30">
            <v>1.1450381920794006</v>
          </cell>
          <cell r="H30">
            <v>227</v>
          </cell>
          <cell r="I30">
            <v>259.92399999999998</v>
          </cell>
          <cell r="J30">
            <v>24056.766</v>
          </cell>
          <cell r="K30">
            <v>367364.07278293226</v>
          </cell>
          <cell r="L30">
            <v>1</v>
          </cell>
          <cell r="M30">
            <v>371333.29870690015</v>
          </cell>
          <cell r="N30">
            <v>1</v>
          </cell>
        </row>
        <row r="31">
          <cell r="A31">
            <v>249901</v>
          </cell>
          <cell r="B31" t="str">
            <v>ALVORD ISD</v>
          </cell>
          <cell r="C31">
            <v>1014.135</v>
          </cell>
          <cell r="D31">
            <v>435975280</v>
          </cell>
          <cell r="E31">
            <v>1027.8230000000001</v>
          </cell>
          <cell r="F31">
            <v>692</v>
          </cell>
          <cell r="G31">
            <v>1.4655130057803467</v>
          </cell>
          <cell r="H31">
            <v>47</v>
          </cell>
          <cell r="I31">
            <v>68.879000000000005</v>
          </cell>
          <cell r="J31">
            <v>958.94400000000007</v>
          </cell>
          <cell r="K31">
            <v>424173.50069029391</v>
          </cell>
          <cell r="L31">
            <v>1</v>
          </cell>
          <cell r="M31">
            <v>454641.02179063635</v>
          </cell>
          <cell r="N31">
            <v>1</v>
          </cell>
        </row>
        <row r="32">
          <cell r="A32">
            <v>36901</v>
          </cell>
          <cell r="B32" t="str">
            <v>ANAHUAC ISD</v>
          </cell>
          <cell r="C32">
            <v>1775.72</v>
          </cell>
          <cell r="D32">
            <v>680231672</v>
          </cell>
          <cell r="E32">
            <v>1773.502</v>
          </cell>
          <cell r="F32">
            <v>1219</v>
          </cell>
          <cell r="G32">
            <v>1.4567022149302706</v>
          </cell>
          <cell r="H32">
            <v>11</v>
          </cell>
          <cell r="I32">
            <v>16.024000000000001</v>
          </cell>
          <cell r="J32">
            <v>1757.4780000000001</v>
          </cell>
          <cell r="K32">
            <v>383552.80794721405</v>
          </cell>
          <cell r="L32">
            <v>1</v>
          </cell>
          <cell r="M32">
            <v>387049.89308543265</v>
          </cell>
          <cell r="N32">
            <v>1</v>
          </cell>
        </row>
        <row r="33">
          <cell r="A33">
            <v>93901</v>
          </cell>
          <cell r="B33" t="str">
            <v>ANDERSON-SHIRO CISD</v>
          </cell>
          <cell r="C33">
            <v>1154.8409999999999</v>
          </cell>
          <cell r="D33">
            <v>497813170</v>
          </cell>
          <cell r="E33">
            <v>1155.001</v>
          </cell>
          <cell r="F33">
            <v>823</v>
          </cell>
          <cell r="G33">
            <v>1.403208991494532</v>
          </cell>
          <cell r="H33">
            <v>224</v>
          </cell>
          <cell r="I33">
            <v>314.31900000000002</v>
          </cell>
          <cell r="J33">
            <v>840.68200000000002</v>
          </cell>
          <cell r="K33">
            <v>431006.70042709919</v>
          </cell>
          <cell r="L33">
            <v>1</v>
          </cell>
          <cell r="M33">
            <v>592153.95357578725</v>
          </cell>
          <cell r="N33">
            <v>1</v>
          </cell>
        </row>
        <row r="34">
          <cell r="A34">
            <v>2901</v>
          </cell>
          <cell r="B34" t="str">
            <v>ANDREWS ISD</v>
          </cell>
          <cell r="C34">
            <v>4847.8019999999997</v>
          </cell>
          <cell r="D34">
            <v>6781618961</v>
          </cell>
          <cell r="E34">
            <v>5055.7879999999996</v>
          </cell>
          <cell r="F34">
            <v>4006</v>
          </cell>
          <cell r="G34">
            <v>1.2101352970544184</v>
          </cell>
          <cell r="H34">
            <v>3</v>
          </cell>
          <cell r="I34">
            <v>3.63</v>
          </cell>
          <cell r="J34">
            <v>5052.1579999999994</v>
          </cell>
          <cell r="K34">
            <v>1341357.4621799807</v>
          </cell>
          <cell r="L34">
            <v>1</v>
          </cell>
          <cell r="M34">
            <v>1342321.2340152466</v>
          </cell>
          <cell r="N34">
            <v>1</v>
          </cell>
        </row>
        <row r="35">
          <cell r="A35">
            <v>4901</v>
          </cell>
          <cell r="B35" t="str">
            <v>ARANSAS COUNTY ISD</v>
          </cell>
          <cell r="C35">
            <v>4197.8029999999999</v>
          </cell>
          <cell r="D35">
            <v>2599437564</v>
          </cell>
          <cell r="E35">
            <v>4151.0730000000003</v>
          </cell>
          <cell r="F35">
            <v>3246</v>
          </cell>
          <cell r="G35">
            <v>1.2932233518176217</v>
          </cell>
          <cell r="H35">
            <v>34</v>
          </cell>
          <cell r="I35">
            <v>43.97</v>
          </cell>
          <cell r="J35">
            <v>4107.1030000000001</v>
          </cell>
          <cell r="K35">
            <v>626208.58847820782</v>
          </cell>
          <cell r="L35">
            <v>1</v>
          </cell>
          <cell r="M35">
            <v>632912.67932652286</v>
          </cell>
          <cell r="N35">
            <v>1</v>
          </cell>
        </row>
        <row r="36">
          <cell r="A36">
            <v>5901</v>
          </cell>
          <cell r="B36" t="str">
            <v>ARCHER CITY ISD</v>
          </cell>
          <cell r="C36">
            <v>819.41399999999999</v>
          </cell>
          <cell r="D36">
            <v>448676396</v>
          </cell>
          <cell r="E36">
            <v>824.98299999999995</v>
          </cell>
          <cell r="F36">
            <v>482</v>
          </cell>
          <cell r="G36">
            <v>1.7000290456431535</v>
          </cell>
          <cell r="H36">
            <v>63</v>
          </cell>
          <cell r="I36">
            <v>107.102</v>
          </cell>
          <cell r="J36">
            <v>717.88099999999997</v>
          </cell>
          <cell r="K36">
            <v>543861.38381033309</v>
          </cell>
          <cell r="L36">
            <v>1</v>
          </cell>
          <cell r="M36">
            <v>625001.07399415784</v>
          </cell>
          <cell r="N36">
            <v>1</v>
          </cell>
        </row>
        <row r="37">
          <cell r="A37">
            <v>61910</v>
          </cell>
          <cell r="B37" t="str">
            <v>ARGYLE ISD</v>
          </cell>
          <cell r="C37">
            <v>2464.759</v>
          </cell>
          <cell r="D37">
            <v>1164201368</v>
          </cell>
          <cell r="E37">
            <v>2423.5390000000002</v>
          </cell>
          <cell r="F37">
            <v>2049</v>
          </cell>
          <cell r="G37">
            <v>1.2029082479258175</v>
          </cell>
          <cell r="H37">
            <v>157</v>
          </cell>
          <cell r="I37">
            <v>188.857</v>
          </cell>
          <cell r="J37">
            <v>2234.6820000000002</v>
          </cell>
          <cell r="K37">
            <v>480372.45037113078</v>
          </cell>
          <cell r="L37">
            <v>1</v>
          </cell>
          <cell r="M37">
            <v>520969.59119910566</v>
          </cell>
          <cell r="N37">
            <v>1</v>
          </cell>
        </row>
        <row r="38">
          <cell r="A38">
            <v>217901</v>
          </cell>
          <cell r="B38" t="str">
            <v>ASPERMONT ISD</v>
          </cell>
          <cell r="C38">
            <v>450.68299999999999</v>
          </cell>
          <cell r="D38">
            <v>332301299</v>
          </cell>
          <cell r="E38">
            <v>440.05</v>
          </cell>
          <cell r="F38">
            <v>250</v>
          </cell>
          <cell r="G38">
            <v>1.802732</v>
          </cell>
          <cell r="H38">
            <v>4</v>
          </cell>
          <cell r="I38">
            <v>7.2110000000000003</v>
          </cell>
          <cell r="J38">
            <v>432.839</v>
          </cell>
          <cell r="K38">
            <v>755144.41313487105</v>
          </cell>
          <cell r="L38">
            <v>1</v>
          </cell>
          <cell r="M38">
            <v>767724.94853744691</v>
          </cell>
          <cell r="N38">
            <v>1</v>
          </cell>
        </row>
        <row r="39">
          <cell r="A39">
            <v>227901</v>
          </cell>
          <cell r="B39" t="str">
            <v>AUSTIN ISD</v>
          </cell>
          <cell r="C39">
            <v>102262.66499999999</v>
          </cell>
          <cell r="D39">
            <v>74807135612</v>
          </cell>
          <cell r="E39">
            <v>102711.9</v>
          </cell>
          <cell r="F39">
            <v>84191</v>
          </cell>
          <cell r="G39">
            <v>1.2146507940278652</v>
          </cell>
          <cell r="H39">
            <v>540</v>
          </cell>
          <cell r="I39">
            <v>655.91099999999994</v>
          </cell>
          <cell r="J39">
            <v>102055.989</v>
          </cell>
          <cell r="K39">
            <v>728320.04482440697</v>
          </cell>
          <cell r="L39">
            <v>1</v>
          </cell>
          <cell r="M39">
            <v>733000.9374756047</v>
          </cell>
          <cell r="N39">
            <v>1</v>
          </cell>
        </row>
        <row r="40">
          <cell r="A40">
            <v>196901</v>
          </cell>
          <cell r="B40" t="str">
            <v>AUSTWELL-TIVOLI ISD</v>
          </cell>
          <cell r="C40">
            <v>251.03399999999999</v>
          </cell>
          <cell r="D40">
            <v>459024550</v>
          </cell>
          <cell r="E40">
            <v>258.97699999999998</v>
          </cell>
          <cell r="F40">
            <v>161</v>
          </cell>
          <cell r="G40">
            <v>1.5592173913043477</v>
          </cell>
          <cell r="H40">
            <v>37</v>
          </cell>
          <cell r="I40">
            <v>57.691000000000003</v>
          </cell>
          <cell r="J40">
            <v>201.28599999999997</v>
          </cell>
          <cell r="K40">
            <v>1772452.9591430901</v>
          </cell>
          <cell r="L40">
            <v>1</v>
          </cell>
          <cell r="M40">
            <v>2280459.3960831854</v>
          </cell>
          <cell r="N40">
            <v>1</v>
          </cell>
        </row>
        <row r="41">
          <cell r="A41">
            <v>10902</v>
          </cell>
          <cell r="B41" t="str">
            <v>BANDERA ISD</v>
          </cell>
          <cell r="C41">
            <v>2845.6460000000002</v>
          </cell>
          <cell r="D41">
            <v>1360444037</v>
          </cell>
          <cell r="E41">
            <v>2844.7460000000001</v>
          </cell>
          <cell r="F41">
            <v>2272</v>
          </cell>
          <cell r="G41">
            <v>1.2524850352112677</v>
          </cell>
          <cell r="H41">
            <v>50</v>
          </cell>
          <cell r="I41">
            <v>62.624000000000002</v>
          </cell>
          <cell r="J41">
            <v>2782.1220000000003</v>
          </cell>
          <cell r="K41">
            <v>478230.40686233499</v>
          </cell>
          <cell r="L41">
            <v>1</v>
          </cell>
          <cell r="M41">
            <v>488995.1040968009</v>
          </cell>
          <cell r="N41">
            <v>1</v>
          </cell>
        </row>
        <row r="42">
          <cell r="A42">
            <v>36902</v>
          </cell>
          <cell r="B42" t="str">
            <v>BARBERS HILL ISD</v>
          </cell>
          <cell r="C42">
            <v>5549.8040000000001</v>
          </cell>
          <cell r="D42">
            <v>4670720982</v>
          </cell>
          <cell r="E42">
            <v>5698.06</v>
          </cell>
          <cell r="F42">
            <v>4900</v>
          </cell>
          <cell r="G42">
            <v>1.1326130612244898</v>
          </cell>
          <cell r="H42">
            <v>92</v>
          </cell>
          <cell r="I42">
            <v>104.2</v>
          </cell>
          <cell r="J42">
            <v>5593.8600000000006</v>
          </cell>
          <cell r="K42">
            <v>819703.72056454292</v>
          </cell>
          <cell r="L42">
            <v>1</v>
          </cell>
          <cell r="M42">
            <v>834972.80625542998</v>
          </cell>
          <cell r="N42">
            <v>1</v>
          </cell>
        </row>
        <row r="43">
          <cell r="A43">
            <v>123910</v>
          </cell>
          <cell r="B43" t="str">
            <v>BEAUMONT ISD</v>
          </cell>
          <cell r="C43">
            <v>23584.151000000002</v>
          </cell>
          <cell r="D43">
            <v>9561111074</v>
          </cell>
          <cell r="E43">
            <v>24224.909</v>
          </cell>
          <cell r="F43">
            <v>19393</v>
          </cell>
          <cell r="G43">
            <v>1.216116691589749</v>
          </cell>
          <cell r="H43">
            <v>32</v>
          </cell>
          <cell r="I43">
            <v>38.915999999999997</v>
          </cell>
          <cell r="J43">
            <v>24185.992999999999</v>
          </cell>
          <cell r="K43">
            <v>394680.99029804405</v>
          </cell>
          <cell r="L43">
            <v>1</v>
          </cell>
          <cell r="M43">
            <v>395316.04404251667</v>
          </cell>
          <cell r="N43">
            <v>1</v>
          </cell>
        </row>
        <row r="44">
          <cell r="A44">
            <v>183901</v>
          </cell>
          <cell r="B44" t="str">
            <v>BECKVILLE ISD</v>
          </cell>
          <cell r="C44">
            <v>965.92399999999998</v>
          </cell>
          <cell r="D44">
            <v>469655821</v>
          </cell>
          <cell r="E44">
            <v>998.57500000000005</v>
          </cell>
          <cell r="F44">
            <v>704</v>
          </cell>
          <cell r="G44">
            <v>1.3720511363636363</v>
          </cell>
          <cell r="H44">
            <v>144</v>
          </cell>
          <cell r="I44">
            <v>197.57499999999999</v>
          </cell>
          <cell r="J44">
            <v>801</v>
          </cell>
          <cell r="K44">
            <v>470326.03560073103</v>
          </cell>
          <cell r="L44">
            <v>1</v>
          </cell>
          <cell r="M44">
            <v>586336.85518102371</v>
          </cell>
          <cell r="N44">
            <v>1</v>
          </cell>
        </row>
        <row r="45">
          <cell r="A45">
            <v>8901</v>
          </cell>
          <cell r="B45" t="str">
            <v>BELLVILLE ISD</v>
          </cell>
          <cell r="C45">
            <v>2791.7629999999999</v>
          </cell>
          <cell r="D45">
            <v>1064721683</v>
          </cell>
          <cell r="E45">
            <v>2815.24</v>
          </cell>
          <cell r="F45">
            <v>2159</v>
          </cell>
          <cell r="G45">
            <v>1.2930815192218619</v>
          </cell>
          <cell r="H45">
            <v>144</v>
          </cell>
          <cell r="I45">
            <v>186.20400000000001</v>
          </cell>
          <cell r="J45">
            <v>2629.0359999999996</v>
          </cell>
          <cell r="K45">
            <v>378199.2593881872</v>
          </cell>
          <cell r="L45">
            <v>1</v>
          </cell>
          <cell r="M45">
            <v>404985.58521070087</v>
          </cell>
          <cell r="N45">
            <v>1</v>
          </cell>
        </row>
        <row r="46">
          <cell r="A46">
            <v>66901</v>
          </cell>
          <cell r="B46" t="str">
            <v>BENAVIDES ISD</v>
          </cell>
          <cell r="C46">
            <v>704.22799999999995</v>
          </cell>
          <cell r="D46">
            <v>238013525</v>
          </cell>
          <cell r="E46">
            <v>685.37599999999998</v>
          </cell>
          <cell r="F46">
            <v>371</v>
          </cell>
          <cell r="G46">
            <v>1.8981886792452829</v>
          </cell>
          <cell r="H46">
            <v>9</v>
          </cell>
          <cell r="I46">
            <v>17.084</v>
          </cell>
          <cell r="J46">
            <v>668.29200000000003</v>
          </cell>
          <cell r="K46">
            <v>347274.37931879726</v>
          </cell>
          <cell r="L46">
            <v>1</v>
          </cell>
          <cell r="M46">
            <v>356151.98895093758</v>
          </cell>
          <cell r="N46">
            <v>1</v>
          </cell>
        </row>
        <row r="47">
          <cell r="A47">
            <v>187901</v>
          </cell>
          <cell r="B47" t="str">
            <v>BIG SANDY ISD</v>
          </cell>
          <cell r="C47">
            <v>753.21299999999997</v>
          </cell>
          <cell r="D47">
            <v>314558910</v>
          </cell>
          <cell r="E47">
            <v>773.28899999999999</v>
          </cell>
          <cell r="F47">
            <v>498</v>
          </cell>
          <cell r="G47">
            <v>1.5124759036144577</v>
          </cell>
          <cell r="H47">
            <v>64</v>
          </cell>
          <cell r="I47">
            <v>96.798000000000002</v>
          </cell>
          <cell r="J47">
            <v>676.49099999999999</v>
          </cell>
          <cell r="K47">
            <v>406780.53095285204</v>
          </cell>
          <cell r="L47">
            <v>1</v>
          </cell>
          <cell r="M47">
            <v>464986.0973760183</v>
          </cell>
          <cell r="N47">
            <v>1</v>
          </cell>
        </row>
        <row r="48">
          <cell r="A48">
            <v>114901</v>
          </cell>
          <cell r="B48" t="str">
            <v>BIG SPRING ISD</v>
          </cell>
          <cell r="C48">
            <v>5186.1469999999999</v>
          </cell>
          <cell r="D48">
            <v>1848997496</v>
          </cell>
          <cell r="E48">
            <v>5194.4049999999997</v>
          </cell>
          <cell r="F48">
            <v>4232</v>
          </cell>
          <cell r="G48">
            <v>1.225460066162571</v>
          </cell>
          <cell r="H48">
            <v>35</v>
          </cell>
          <cell r="I48">
            <v>42.890999999999998</v>
          </cell>
          <cell r="J48">
            <v>5151.5140000000001</v>
          </cell>
          <cell r="K48">
            <v>355959.44020537485</v>
          </cell>
          <cell r="L48">
            <v>1</v>
          </cell>
          <cell r="M48">
            <v>358923.12357105117</v>
          </cell>
          <cell r="N48">
            <v>1</v>
          </cell>
        </row>
        <row r="49">
          <cell r="A49">
            <v>177903</v>
          </cell>
          <cell r="B49" t="str">
            <v>BLACKWELL CISD</v>
          </cell>
          <cell r="C49">
            <v>302.14499999999998</v>
          </cell>
          <cell r="D49">
            <v>319298314</v>
          </cell>
          <cell r="E49">
            <v>284.23899999999998</v>
          </cell>
          <cell r="F49">
            <v>131</v>
          </cell>
          <cell r="G49">
            <v>2.3064503816793893</v>
          </cell>
          <cell r="H49">
            <v>22</v>
          </cell>
          <cell r="I49">
            <v>50.741999999999997</v>
          </cell>
          <cell r="J49">
            <v>233.49699999999999</v>
          </cell>
          <cell r="K49">
            <v>1123344.4882651572</v>
          </cell>
          <cell r="L49">
            <v>1</v>
          </cell>
          <cell r="M49">
            <v>1367462.1686788269</v>
          </cell>
          <cell r="N49">
            <v>1</v>
          </cell>
        </row>
        <row r="50">
          <cell r="A50">
            <v>16902</v>
          </cell>
          <cell r="B50" t="str">
            <v>BLANCO ISD</v>
          </cell>
          <cell r="C50">
            <v>1515.7260000000001</v>
          </cell>
          <cell r="D50">
            <v>712504392</v>
          </cell>
          <cell r="E50">
            <v>1519.7070000000001</v>
          </cell>
          <cell r="F50">
            <v>995</v>
          </cell>
          <cell r="G50">
            <v>1.5233427135678392</v>
          </cell>
          <cell r="H50">
            <v>15</v>
          </cell>
          <cell r="I50">
            <v>22.85</v>
          </cell>
          <cell r="J50">
            <v>1496.8570000000002</v>
          </cell>
          <cell r="K50">
            <v>468843.26518203836</v>
          </cell>
          <cell r="L50">
            <v>1</v>
          </cell>
          <cell r="M50">
            <v>476000.3073105847</v>
          </cell>
          <cell r="N50">
            <v>1</v>
          </cell>
        </row>
        <row r="51">
          <cell r="A51">
            <v>72904</v>
          </cell>
          <cell r="B51" t="str">
            <v>BLUFF DALE ISD</v>
          </cell>
          <cell r="C51">
            <v>145.14500000000001</v>
          </cell>
          <cell r="D51">
            <v>118475995</v>
          </cell>
          <cell r="E51">
            <v>145.76300000000001</v>
          </cell>
          <cell r="F51">
            <v>107</v>
          </cell>
          <cell r="G51">
            <v>1.3564953271028037</v>
          </cell>
          <cell r="H51">
            <v>22</v>
          </cell>
          <cell r="I51">
            <v>29.843</v>
          </cell>
          <cell r="J51">
            <v>115.92</v>
          </cell>
          <cell r="K51">
            <v>812798.82411860349</v>
          </cell>
          <cell r="L51">
            <v>1</v>
          </cell>
          <cell r="M51">
            <v>1022049.6463077985</v>
          </cell>
          <cell r="N51">
            <v>1</v>
          </cell>
        </row>
        <row r="52">
          <cell r="A52">
            <v>130901</v>
          </cell>
          <cell r="B52" t="str">
            <v>BOERNE ISD</v>
          </cell>
          <cell r="C52">
            <v>8419.9339999999993</v>
          </cell>
          <cell r="D52">
            <v>5185849965</v>
          </cell>
          <cell r="E52">
            <v>8848.9860000000008</v>
          </cell>
          <cell r="F52">
            <v>7472</v>
          </cell>
          <cell r="G52">
            <v>1.1268648286937901</v>
          </cell>
          <cell r="H52">
            <v>89</v>
          </cell>
          <cell r="I52">
            <v>100.291</v>
          </cell>
          <cell r="J52">
            <v>8748.6950000000015</v>
          </cell>
          <cell r="K52">
            <v>586038.89360882703</v>
          </cell>
          <cell r="L52">
            <v>1</v>
          </cell>
          <cell r="M52">
            <v>592756.9728971005</v>
          </cell>
          <cell r="N52">
            <v>1</v>
          </cell>
        </row>
        <row r="53">
          <cell r="A53">
            <v>148901</v>
          </cell>
          <cell r="B53" t="str">
            <v>BOOKER ISD</v>
          </cell>
          <cell r="C53">
            <v>751.84699999999998</v>
          </cell>
          <cell r="D53">
            <v>372230617</v>
          </cell>
          <cell r="E53">
            <v>759.99199999999996</v>
          </cell>
          <cell r="F53">
            <v>417</v>
          </cell>
          <cell r="G53">
            <v>1.8029904076738608</v>
          </cell>
          <cell r="H53">
            <v>32</v>
          </cell>
          <cell r="I53">
            <v>57.695999999999998</v>
          </cell>
          <cell r="J53">
            <v>702.29599999999994</v>
          </cell>
          <cell r="K53">
            <v>489782.2832345604</v>
          </cell>
          <cell r="L53">
            <v>1</v>
          </cell>
          <cell r="M53">
            <v>530019.56012849289</v>
          </cell>
          <cell r="N53">
            <v>1</v>
          </cell>
        </row>
        <row r="54">
          <cell r="A54">
            <v>17901</v>
          </cell>
          <cell r="B54" t="str">
            <v>BORDEN COUNTY ISD</v>
          </cell>
          <cell r="C54">
            <v>440.66199999999998</v>
          </cell>
          <cell r="D54">
            <v>940274399</v>
          </cell>
          <cell r="E54">
            <v>465.16800000000001</v>
          </cell>
          <cell r="F54">
            <v>249</v>
          </cell>
          <cell r="G54">
            <v>1.769726907630522</v>
          </cell>
          <cell r="H54">
            <v>115</v>
          </cell>
          <cell r="I54">
            <v>203.51900000000001</v>
          </cell>
          <cell r="J54">
            <v>261.649</v>
          </cell>
          <cell r="K54">
            <v>2021365.182041757</v>
          </cell>
          <cell r="L54">
            <v>1</v>
          </cell>
          <cell r="M54">
            <v>3593647.9749588189</v>
          </cell>
          <cell r="N54">
            <v>1</v>
          </cell>
        </row>
        <row r="55">
          <cell r="A55">
            <v>169901</v>
          </cell>
          <cell r="B55" t="str">
            <v>BOWIE ISD</v>
          </cell>
          <cell r="C55">
            <v>2143.9369999999999</v>
          </cell>
          <cell r="D55">
            <v>1055348580</v>
          </cell>
          <cell r="E55">
            <v>2210.2800000000002</v>
          </cell>
          <cell r="F55">
            <v>1704</v>
          </cell>
          <cell r="G55">
            <v>1.2581789906103287</v>
          </cell>
          <cell r="H55">
            <v>65</v>
          </cell>
          <cell r="I55">
            <v>81.781999999999996</v>
          </cell>
          <cell r="J55">
            <v>2128.498</v>
          </cell>
          <cell r="K55">
            <v>477472.7998262663</v>
          </cell>
          <cell r="L55">
            <v>1</v>
          </cell>
          <cell r="M55">
            <v>495818.45038144267</v>
          </cell>
          <cell r="N55">
            <v>1</v>
          </cell>
        </row>
        <row r="56">
          <cell r="A56">
            <v>249902</v>
          </cell>
          <cell r="B56" t="str">
            <v>BOYD ISD</v>
          </cell>
          <cell r="C56">
            <v>1549.9760000000001</v>
          </cell>
          <cell r="D56">
            <v>871550334</v>
          </cell>
          <cell r="E56">
            <v>1597.922</v>
          </cell>
          <cell r="F56">
            <v>1153</v>
          </cell>
          <cell r="G56">
            <v>1.3442983521248917</v>
          </cell>
          <cell r="H56">
            <v>171</v>
          </cell>
          <cell r="I56">
            <v>229.875</v>
          </cell>
          <cell r="J56">
            <v>1368.047</v>
          </cell>
          <cell r="K56">
            <v>545427.33249808184</v>
          </cell>
          <cell r="L56">
            <v>1</v>
          </cell>
          <cell r="M56">
            <v>637076.30951275793</v>
          </cell>
          <cell r="N56">
            <v>1</v>
          </cell>
        </row>
        <row r="57">
          <cell r="A57">
            <v>20905</v>
          </cell>
          <cell r="B57" t="str">
            <v>BRAZOSPORT ISD</v>
          </cell>
          <cell r="C57">
            <v>14958.263000000001</v>
          </cell>
          <cell r="D57">
            <v>6722537911</v>
          </cell>
          <cell r="E57">
            <v>14703.164000000001</v>
          </cell>
          <cell r="F57">
            <v>12382</v>
          </cell>
          <cell r="G57">
            <v>1.2080651752544016</v>
          </cell>
          <cell r="H57">
            <v>229</v>
          </cell>
          <cell r="I57">
            <v>276.64699999999999</v>
          </cell>
          <cell r="J57">
            <v>14426.517</v>
          </cell>
          <cell r="K57">
            <v>457217.0936133202</v>
          </cell>
          <cell r="L57">
            <v>1</v>
          </cell>
          <cell r="M57">
            <v>465984.81885821786</v>
          </cell>
          <cell r="N57">
            <v>1</v>
          </cell>
        </row>
        <row r="58">
          <cell r="A58">
            <v>215901</v>
          </cell>
          <cell r="B58" t="str">
            <v>BRECKENRIDGE ISD</v>
          </cell>
          <cell r="C58">
            <v>2011.4090000000001</v>
          </cell>
          <cell r="D58">
            <v>703056667</v>
          </cell>
          <cell r="E58">
            <v>2004.903</v>
          </cell>
          <cell r="F58">
            <v>1470</v>
          </cell>
          <cell r="G58">
            <v>1.3683054421768708</v>
          </cell>
          <cell r="H58">
            <v>6</v>
          </cell>
          <cell r="I58">
            <v>8.2100000000000009</v>
          </cell>
          <cell r="J58">
            <v>1996.693</v>
          </cell>
          <cell r="K58">
            <v>350668.66925731569</v>
          </cell>
          <cell r="L58">
            <v>1</v>
          </cell>
          <cell r="M58">
            <v>352110.54829160013</v>
          </cell>
          <cell r="N58">
            <v>1</v>
          </cell>
        </row>
        <row r="59">
          <cell r="A59">
            <v>198901</v>
          </cell>
          <cell r="B59" t="str">
            <v>BREMOND ISD</v>
          </cell>
          <cell r="C59">
            <v>677.82600000000002</v>
          </cell>
          <cell r="D59">
            <v>347509402</v>
          </cell>
          <cell r="E59">
            <v>686.90899999999999</v>
          </cell>
          <cell r="F59">
            <v>443</v>
          </cell>
          <cell r="G59">
            <v>1.5300812641083521</v>
          </cell>
          <cell r="H59">
            <v>52</v>
          </cell>
          <cell r="I59">
            <v>79.563999999999993</v>
          </cell>
          <cell r="J59">
            <v>607.34500000000003</v>
          </cell>
          <cell r="K59">
            <v>505903.1138040119</v>
          </cell>
          <cell r="L59">
            <v>1</v>
          </cell>
          <cell r="M59">
            <v>572177.9252319521</v>
          </cell>
          <cell r="N59">
            <v>1</v>
          </cell>
        </row>
        <row r="60">
          <cell r="A60">
            <v>239901</v>
          </cell>
          <cell r="B60" t="str">
            <v>BRENHAM ISD</v>
          </cell>
          <cell r="C60">
            <v>6261.4440000000004</v>
          </cell>
          <cell r="D60">
            <v>2220277287</v>
          </cell>
          <cell r="E60">
            <v>6232.3980000000001</v>
          </cell>
          <cell r="F60">
            <v>4866</v>
          </cell>
          <cell r="G60">
            <v>1.2867743526510482</v>
          </cell>
          <cell r="H60">
            <v>73</v>
          </cell>
          <cell r="I60">
            <v>93.935000000000002</v>
          </cell>
          <cell r="J60">
            <v>6138.4629999999997</v>
          </cell>
          <cell r="K60">
            <v>356247.67336745822</v>
          </cell>
          <cell r="L60">
            <v>1</v>
          </cell>
          <cell r="M60">
            <v>361699.22128715285</v>
          </cell>
          <cell r="N60">
            <v>1</v>
          </cell>
        </row>
        <row r="61">
          <cell r="A61">
            <v>249903</v>
          </cell>
          <cell r="B61" t="str">
            <v>BRIDGEPORT ISD</v>
          </cell>
          <cell r="C61">
            <v>2772.4639999999999</v>
          </cell>
          <cell r="D61">
            <v>1452825011</v>
          </cell>
          <cell r="E61">
            <v>2776.835</v>
          </cell>
          <cell r="F61">
            <v>2080</v>
          </cell>
          <cell r="G61">
            <v>1.3329153846153845</v>
          </cell>
          <cell r="H61">
            <v>69</v>
          </cell>
          <cell r="I61">
            <v>91.971000000000004</v>
          </cell>
          <cell r="J61">
            <v>2684.864</v>
          </cell>
          <cell r="K61">
            <v>523194.57619916199</v>
          </cell>
          <cell r="L61">
            <v>1</v>
          </cell>
          <cell r="M61">
            <v>541116.79809480102</v>
          </cell>
          <cell r="N61">
            <v>1</v>
          </cell>
        </row>
        <row r="62">
          <cell r="A62">
            <v>121902</v>
          </cell>
          <cell r="B62" t="str">
            <v>BROOKELAND ISD</v>
          </cell>
          <cell r="C62">
            <v>655.77200000000005</v>
          </cell>
          <cell r="D62">
            <v>241699564</v>
          </cell>
          <cell r="E62">
            <v>634.91700000000003</v>
          </cell>
          <cell r="F62">
            <v>419</v>
          </cell>
          <cell r="G62">
            <v>1.5650883054892604</v>
          </cell>
          <cell r="H62">
            <v>79</v>
          </cell>
          <cell r="I62">
            <v>123.642</v>
          </cell>
          <cell r="J62">
            <v>511.27500000000003</v>
          </cell>
          <cell r="K62">
            <v>380678.99268723314</v>
          </cell>
          <cell r="L62">
            <v>1</v>
          </cell>
          <cell r="M62">
            <v>472738.86655909242</v>
          </cell>
          <cell r="N62">
            <v>1</v>
          </cell>
        </row>
        <row r="63">
          <cell r="A63">
            <v>223901</v>
          </cell>
          <cell r="B63" t="str">
            <v>BROWNFIELD ISD</v>
          </cell>
          <cell r="C63">
            <v>2373.723</v>
          </cell>
          <cell r="D63">
            <v>881211996</v>
          </cell>
          <cell r="E63">
            <v>2326.3380000000002</v>
          </cell>
          <cell r="F63">
            <v>1808</v>
          </cell>
          <cell r="G63">
            <v>1.312899889380531</v>
          </cell>
          <cell r="H63">
            <v>6</v>
          </cell>
          <cell r="I63">
            <v>7.8769999999999998</v>
          </cell>
          <cell r="J63">
            <v>2318.4610000000002</v>
          </cell>
          <cell r="K63">
            <v>378797.92016465362</v>
          </cell>
          <cell r="L63">
            <v>1</v>
          </cell>
          <cell r="M63">
            <v>380084.89079609269</v>
          </cell>
          <cell r="N63">
            <v>1</v>
          </cell>
        </row>
        <row r="64">
          <cell r="A64">
            <v>119901</v>
          </cell>
          <cell r="B64" t="str">
            <v>BRYSON ISD</v>
          </cell>
          <cell r="C64">
            <v>415.67</v>
          </cell>
          <cell r="D64">
            <v>195906523</v>
          </cell>
          <cell r="E64">
            <v>462.75099999999998</v>
          </cell>
          <cell r="F64">
            <v>271</v>
          </cell>
          <cell r="G64">
            <v>1.5338376383763839</v>
          </cell>
          <cell r="H64">
            <v>62</v>
          </cell>
          <cell r="I64">
            <v>95.097999999999999</v>
          </cell>
          <cell r="J64">
            <v>367.65299999999996</v>
          </cell>
          <cell r="K64">
            <v>423351.91712173505</v>
          </cell>
          <cell r="L64">
            <v>1</v>
          </cell>
          <cell r="M64">
            <v>532857.13158875355</v>
          </cell>
          <cell r="N64">
            <v>1</v>
          </cell>
        </row>
        <row r="65">
          <cell r="A65">
            <v>186901</v>
          </cell>
          <cell r="B65" t="str">
            <v>BUENA VISTA ISD</v>
          </cell>
          <cell r="C65">
            <v>301.96899999999999</v>
          </cell>
          <cell r="D65">
            <v>230985475</v>
          </cell>
          <cell r="E65">
            <v>304.27699999999999</v>
          </cell>
          <cell r="F65">
            <v>177</v>
          </cell>
          <cell r="G65">
            <v>1.7060395480225989</v>
          </cell>
          <cell r="H65">
            <v>75</v>
          </cell>
          <cell r="I65">
            <v>127.953</v>
          </cell>
          <cell r="J65">
            <v>176.32399999999998</v>
          </cell>
          <cell r="K65">
            <v>759128.93514790805</v>
          </cell>
          <cell r="L65">
            <v>1</v>
          </cell>
          <cell r="M65">
            <v>1310005.8698759105</v>
          </cell>
          <cell r="N65">
            <v>1</v>
          </cell>
        </row>
        <row r="66">
          <cell r="A66">
            <v>145901</v>
          </cell>
          <cell r="B66" t="str">
            <v>BUFFALO ISD</v>
          </cell>
          <cell r="C66">
            <v>1397.768</v>
          </cell>
          <cell r="D66">
            <v>444075744</v>
          </cell>
          <cell r="E66">
            <v>1388.999</v>
          </cell>
          <cell r="F66">
            <v>953</v>
          </cell>
          <cell r="G66">
            <v>1.4667030430220358</v>
          </cell>
          <cell r="H66">
            <v>32</v>
          </cell>
          <cell r="I66">
            <v>46.933999999999997</v>
          </cell>
          <cell r="J66">
            <v>1342.0650000000001</v>
          </cell>
          <cell r="K66">
            <v>319709.18913548533</v>
          </cell>
          <cell r="L66">
            <v>1</v>
          </cell>
          <cell r="M66">
            <v>330889.89281443146</v>
          </cell>
          <cell r="N66">
            <v>1</v>
          </cell>
        </row>
        <row r="67">
          <cell r="A67">
            <v>176901</v>
          </cell>
          <cell r="B67" t="str">
            <v>BURKEVILLE ISD</v>
          </cell>
          <cell r="C67">
            <v>545.48199999999997</v>
          </cell>
          <cell r="D67">
            <v>234677298</v>
          </cell>
          <cell r="E67">
            <v>538.38</v>
          </cell>
          <cell r="F67">
            <v>293</v>
          </cell>
          <cell r="G67">
            <v>1.8617133105802046</v>
          </cell>
          <cell r="H67">
            <v>1</v>
          </cell>
          <cell r="I67">
            <v>1.8620000000000001</v>
          </cell>
          <cell r="J67">
            <v>536.51800000000003</v>
          </cell>
          <cell r="K67">
            <v>435895.27471302799</v>
          </cell>
          <cell r="L67">
            <v>1</v>
          </cell>
          <cell r="M67">
            <v>437408.0608665506</v>
          </cell>
          <cell r="N67">
            <v>1</v>
          </cell>
        </row>
        <row r="68">
          <cell r="A68">
            <v>27903</v>
          </cell>
          <cell r="B68" t="str">
            <v>BURNET CISD</v>
          </cell>
          <cell r="C68">
            <v>4037.1149999999998</v>
          </cell>
          <cell r="D68">
            <v>1770756886</v>
          </cell>
          <cell r="E68">
            <v>4033.864</v>
          </cell>
          <cell r="F68">
            <v>3131</v>
          </cell>
          <cell r="G68">
            <v>1.2894011497923985</v>
          </cell>
          <cell r="H68">
            <v>44</v>
          </cell>
          <cell r="I68">
            <v>56.734000000000002</v>
          </cell>
          <cell r="J68">
            <v>3977.13</v>
          </cell>
          <cell r="K68">
            <v>438972.87712228275</v>
          </cell>
          <cell r="L68">
            <v>1</v>
          </cell>
          <cell r="M68">
            <v>445234.85176496621</v>
          </cell>
          <cell r="N68">
            <v>1</v>
          </cell>
        </row>
        <row r="69">
          <cell r="A69">
            <v>239903</v>
          </cell>
          <cell r="B69" t="str">
            <v>BURTON ISD</v>
          </cell>
          <cell r="C69">
            <v>626.11500000000001</v>
          </cell>
          <cell r="D69">
            <v>394928776</v>
          </cell>
          <cell r="E69">
            <v>602.48099999999999</v>
          </cell>
          <cell r="F69">
            <v>387</v>
          </cell>
          <cell r="G69">
            <v>1.6178682170542635</v>
          </cell>
          <cell r="H69">
            <v>42</v>
          </cell>
          <cell r="I69">
            <v>67.95</v>
          </cell>
          <cell r="J69">
            <v>534.53099999999995</v>
          </cell>
          <cell r="K69">
            <v>655504.11714228336</v>
          </cell>
          <cell r="L69">
            <v>1</v>
          </cell>
          <cell r="M69">
            <v>738832.31468333933</v>
          </cell>
          <cell r="N69">
            <v>1</v>
          </cell>
        </row>
        <row r="70">
          <cell r="A70">
            <v>188904</v>
          </cell>
          <cell r="B70" t="str">
            <v>BUSHLAND ISD</v>
          </cell>
          <cell r="C70">
            <v>1882.895</v>
          </cell>
          <cell r="D70">
            <v>1108651181</v>
          </cell>
          <cell r="E70">
            <v>1937.6479999999999</v>
          </cell>
          <cell r="F70">
            <v>1493</v>
          </cell>
          <cell r="G70">
            <v>1.2611486939048895</v>
          </cell>
          <cell r="H70">
            <v>248</v>
          </cell>
          <cell r="I70">
            <v>312.76499999999999</v>
          </cell>
          <cell r="J70">
            <v>1624.8829999999998</v>
          </cell>
          <cell r="K70">
            <v>572163.35526370117</v>
          </cell>
          <cell r="L70">
            <v>1</v>
          </cell>
          <cell r="M70">
            <v>682296.00592781149</v>
          </cell>
          <cell r="N70">
            <v>1</v>
          </cell>
        </row>
        <row r="71">
          <cell r="A71">
            <v>26901</v>
          </cell>
          <cell r="B71" t="str">
            <v>CALDWELL ISD</v>
          </cell>
          <cell r="C71">
            <v>2288.8510000000001</v>
          </cell>
          <cell r="D71">
            <v>919342299</v>
          </cell>
          <cell r="E71">
            <v>2223.3629999999998</v>
          </cell>
          <cell r="F71">
            <v>1768</v>
          </cell>
          <cell r="G71">
            <v>1.2945989819004526</v>
          </cell>
          <cell r="H71">
            <v>69</v>
          </cell>
          <cell r="I71">
            <v>89.326999999999998</v>
          </cell>
          <cell r="J71">
            <v>2134.0360000000001</v>
          </cell>
          <cell r="K71">
            <v>413491.76855061459</v>
          </cell>
          <cell r="L71">
            <v>1</v>
          </cell>
          <cell r="M71">
            <v>430799.80796950002</v>
          </cell>
          <cell r="N71">
            <v>1</v>
          </cell>
        </row>
        <row r="72">
          <cell r="A72">
            <v>29901</v>
          </cell>
          <cell r="B72" t="str">
            <v>CALHOUN COUNTY ISD</v>
          </cell>
          <cell r="C72">
            <v>5254.0370000000003</v>
          </cell>
          <cell r="D72">
            <v>3649314169</v>
          </cell>
          <cell r="E72">
            <v>5285.2110000000002</v>
          </cell>
          <cell r="F72">
            <v>4216</v>
          </cell>
          <cell r="G72">
            <v>1.2462137096774195</v>
          </cell>
          <cell r="H72">
            <v>61</v>
          </cell>
          <cell r="I72">
            <v>76.019000000000005</v>
          </cell>
          <cell r="J72">
            <v>5209.192</v>
          </cell>
          <cell r="K72">
            <v>690476.5332926159</v>
          </cell>
          <cell r="L72">
            <v>1</v>
          </cell>
          <cell r="M72">
            <v>700552.82450714044</v>
          </cell>
          <cell r="N72">
            <v>1</v>
          </cell>
        </row>
        <row r="73">
          <cell r="A73">
            <v>49905</v>
          </cell>
          <cell r="B73" t="str">
            <v>CALLISBURG ISD</v>
          </cell>
          <cell r="C73">
            <v>1562.972</v>
          </cell>
          <cell r="D73">
            <v>584624712</v>
          </cell>
          <cell r="E73">
            <v>1594.885</v>
          </cell>
          <cell r="F73">
            <v>1145</v>
          </cell>
          <cell r="G73">
            <v>1.3650410480349344</v>
          </cell>
          <cell r="H73">
            <v>164</v>
          </cell>
          <cell r="I73">
            <v>223.86699999999999</v>
          </cell>
          <cell r="J73">
            <v>1371.018</v>
          </cell>
          <cell r="K73">
            <v>366562.29884913331</v>
          </cell>
          <cell r="L73">
            <v>1</v>
          </cell>
          <cell r="M73">
            <v>426416.51094296353</v>
          </cell>
          <cell r="N73">
            <v>1</v>
          </cell>
        </row>
        <row r="74">
          <cell r="A74">
            <v>198902</v>
          </cell>
          <cell r="B74" t="str">
            <v>CALVERT ISD</v>
          </cell>
          <cell r="C74">
            <v>288.358</v>
          </cell>
          <cell r="D74">
            <v>101251840</v>
          </cell>
          <cell r="E74">
            <v>293.27199999999999</v>
          </cell>
          <cell r="F74">
            <v>169</v>
          </cell>
          <cell r="G74">
            <v>1.7062603550295858</v>
          </cell>
          <cell r="H74">
            <v>0</v>
          </cell>
          <cell r="I74">
            <v>0</v>
          </cell>
          <cell r="J74">
            <v>293.27199999999999</v>
          </cell>
          <cell r="K74">
            <v>345248.91568236996</v>
          </cell>
          <cell r="L74">
            <v>1</v>
          </cell>
          <cell r="M74">
            <v>345248.91568236996</v>
          </cell>
          <cell r="N74">
            <v>1</v>
          </cell>
        </row>
        <row r="75">
          <cell r="A75">
            <v>106901</v>
          </cell>
          <cell r="B75" t="str">
            <v>CANADIAN ISD</v>
          </cell>
          <cell r="C75">
            <v>1467.37</v>
          </cell>
          <cell r="D75">
            <v>1706695136</v>
          </cell>
          <cell r="E75">
            <v>1514.85</v>
          </cell>
          <cell r="F75">
            <v>1048</v>
          </cell>
          <cell r="G75">
            <v>1.4001622137404579</v>
          </cell>
          <cell r="H75">
            <v>33</v>
          </cell>
          <cell r="I75">
            <v>46.204999999999998</v>
          </cell>
          <cell r="J75">
            <v>1468.645</v>
          </cell>
          <cell r="K75">
            <v>1126642.9917153514</v>
          </cell>
          <cell r="L75">
            <v>1</v>
          </cell>
          <cell r="M75">
            <v>1162088.2759278109</v>
          </cell>
          <cell r="N75">
            <v>1</v>
          </cell>
        </row>
        <row r="76">
          <cell r="A76">
            <v>191901</v>
          </cell>
          <cell r="B76" t="str">
            <v>CANYON ISD</v>
          </cell>
          <cell r="C76">
            <v>10643.6</v>
          </cell>
          <cell r="D76">
            <v>3596185654</v>
          </cell>
          <cell r="E76">
            <v>10935.558999999999</v>
          </cell>
          <cell r="F76">
            <v>9396</v>
          </cell>
          <cell r="G76">
            <v>1.1327799063431248</v>
          </cell>
          <cell r="H76">
            <v>248</v>
          </cell>
          <cell r="I76">
            <v>280.92899999999997</v>
          </cell>
          <cell r="J76">
            <v>10654.63</v>
          </cell>
          <cell r="K76">
            <v>328852.47603711893</v>
          </cell>
          <cell r="L76">
            <v>1</v>
          </cell>
          <cell r="M76">
            <v>337523.27898763266</v>
          </cell>
          <cell r="N76">
            <v>1</v>
          </cell>
        </row>
        <row r="77">
          <cell r="A77">
            <v>64903</v>
          </cell>
          <cell r="B77" t="str">
            <v>CARRIZO SPRINGS CISD</v>
          </cell>
          <cell r="C77">
            <v>3201.377</v>
          </cell>
          <cell r="D77">
            <v>6913354849</v>
          </cell>
          <cell r="E77">
            <v>3305.223</v>
          </cell>
          <cell r="F77">
            <v>2449</v>
          </cell>
          <cell r="G77">
            <v>1.3072180481829319</v>
          </cell>
          <cell r="H77">
            <v>38</v>
          </cell>
          <cell r="I77">
            <v>49.673999999999999</v>
          </cell>
          <cell r="J77">
            <v>3255.549</v>
          </cell>
          <cell r="K77">
            <v>2091645.5104542114</v>
          </cell>
          <cell r="L77">
            <v>1</v>
          </cell>
          <cell r="M77">
            <v>2123560.3730737888</v>
          </cell>
          <cell r="N77">
            <v>1</v>
          </cell>
        </row>
        <row r="78">
          <cell r="A78">
            <v>220919</v>
          </cell>
          <cell r="B78" t="str">
            <v>CARROLL ISD</v>
          </cell>
          <cell r="C78">
            <v>8453.9259999999995</v>
          </cell>
          <cell r="D78">
            <v>5972072267</v>
          </cell>
          <cell r="E78">
            <v>8549.0490000000009</v>
          </cell>
          <cell r="F78">
            <v>7869</v>
          </cell>
          <cell r="G78">
            <v>1.0743329520904816</v>
          </cell>
          <cell r="H78">
            <v>465</v>
          </cell>
          <cell r="I78">
            <v>499.565</v>
          </cell>
          <cell r="J78">
            <v>8049.4840000000013</v>
          </cell>
          <cell r="K78">
            <v>698565.68455742847</v>
          </cell>
          <cell r="L78">
            <v>1</v>
          </cell>
          <cell r="M78">
            <v>741919.88790834288</v>
          </cell>
          <cell r="N78">
            <v>1</v>
          </cell>
        </row>
        <row r="79">
          <cell r="A79">
            <v>57903</v>
          </cell>
          <cell r="B79" t="str">
            <v>CARROLLTON-FARMERS BRANCH ISD</v>
          </cell>
          <cell r="C79">
            <v>32616.906999999999</v>
          </cell>
          <cell r="D79">
            <v>14325312871</v>
          </cell>
          <cell r="E79">
            <v>32732.607</v>
          </cell>
          <cell r="F79">
            <v>26152</v>
          </cell>
          <cell r="G79">
            <v>1.2472050703579076</v>
          </cell>
          <cell r="H79">
            <v>218</v>
          </cell>
          <cell r="I79">
            <v>271.89100000000002</v>
          </cell>
          <cell r="J79">
            <v>32460.716</v>
          </cell>
          <cell r="K79">
            <v>437646.56053824251</v>
          </cell>
          <cell r="L79">
            <v>1</v>
          </cell>
          <cell r="M79">
            <v>441312.28870613943</v>
          </cell>
          <cell r="N79">
            <v>1</v>
          </cell>
        </row>
        <row r="80">
          <cell r="A80">
            <v>183902</v>
          </cell>
          <cell r="B80" t="str">
            <v>CARTHAGE ISD</v>
          </cell>
          <cell r="C80">
            <v>3414.6709999999998</v>
          </cell>
          <cell r="D80">
            <v>3411844952</v>
          </cell>
          <cell r="E80">
            <v>3479.366</v>
          </cell>
          <cell r="F80">
            <v>2718</v>
          </cell>
          <cell r="G80">
            <v>1.2563175128771153</v>
          </cell>
          <cell r="H80">
            <v>55</v>
          </cell>
          <cell r="I80">
            <v>69.096999999999994</v>
          </cell>
          <cell r="J80">
            <v>3410.2689999999998</v>
          </cell>
          <cell r="K80">
            <v>980593.86451439722</v>
          </cell>
          <cell r="L80">
            <v>1</v>
          </cell>
          <cell r="M80">
            <v>1000462.1195571376</v>
          </cell>
          <cell r="N80">
            <v>1</v>
          </cell>
        </row>
        <row r="81">
          <cell r="A81">
            <v>145902</v>
          </cell>
          <cell r="B81" t="str">
            <v>CENTERVILLE ISD</v>
          </cell>
          <cell r="C81">
            <v>1138.2629999999999</v>
          </cell>
          <cell r="D81">
            <v>471495200</v>
          </cell>
          <cell r="E81">
            <v>1095.846</v>
          </cell>
          <cell r="F81">
            <v>700</v>
          </cell>
          <cell r="G81">
            <v>1.6260899999999998</v>
          </cell>
          <cell r="H81">
            <v>67</v>
          </cell>
          <cell r="I81">
            <v>108.94799999999999</v>
          </cell>
          <cell r="J81">
            <v>986.89800000000002</v>
          </cell>
          <cell r="K81">
            <v>430256.80615706951</v>
          </cell>
          <cell r="L81">
            <v>1</v>
          </cell>
          <cell r="M81">
            <v>477754.74263804365</v>
          </cell>
          <cell r="N81">
            <v>1</v>
          </cell>
        </row>
        <row r="82">
          <cell r="A82">
            <v>103901</v>
          </cell>
          <cell r="B82" t="str">
            <v>CHANNING ISD</v>
          </cell>
          <cell r="C82">
            <v>278.10199999999998</v>
          </cell>
          <cell r="D82">
            <v>263503522</v>
          </cell>
          <cell r="E82">
            <v>278.25200000000001</v>
          </cell>
          <cell r="F82">
            <v>149</v>
          </cell>
          <cell r="G82">
            <v>1.8664563758389261</v>
          </cell>
          <cell r="H82">
            <v>57</v>
          </cell>
          <cell r="I82">
            <v>106.38800000000001</v>
          </cell>
          <cell r="J82">
            <v>171.864</v>
          </cell>
          <cell r="K82">
            <v>946995.96768396988</v>
          </cell>
          <cell r="L82">
            <v>1</v>
          </cell>
          <cell r="M82">
            <v>1533209.5261369455</v>
          </cell>
          <cell r="N82">
            <v>1</v>
          </cell>
        </row>
        <row r="83">
          <cell r="A83">
            <v>7901</v>
          </cell>
          <cell r="B83" t="str">
            <v>CHARLOTTE ISD</v>
          </cell>
          <cell r="C83">
            <v>829.84100000000001</v>
          </cell>
          <cell r="D83">
            <v>283003973</v>
          </cell>
          <cell r="E83">
            <v>815.005</v>
          </cell>
          <cell r="F83">
            <v>513</v>
          </cell>
          <cell r="G83">
            <v>1.6176237816764132</v>
          </cell>
          <cell r="H83">
            <v>9</v>
          </cell>
          <cell r="I83">
            <v>14.558999999999999</v>
          </cell>
          <cell r="J83">
            <v>800.44600000000003</v>
          </cell>
          <cell r="K83">
            <v>347242.00833123724</v>
          </cell>
          <cell r="L83">
            <v>1</v>
          </cell>
          <cell r="M83">
            <v>353557.85774430755</v>
          </cell>
          <cell r="N83">
            <v>1</v>
          </cell>
        </row>
        <row r="84">
          <cell r="A84">
            <v>249904</v>
          </cell>
          <cell r="B84" t="str">
            <v>CHICO ISD</v>
          </cell>
          <cell r="C84">
            <v>931.68499999999995</v>
          </cell>
          <cell r="D84">
            <v>590740665</v>
          </cell>
          <cell r="E84">
            <v>912.69600000000003</v>
          </cell>
          <cell r="F84">
            <v>604</v>
          </cell>
          <cell r="G84">
            <v>1.5425248344370861</v>
          </cell>
          <cell r="H84">
            <v>46</v>
          </cell>
          <cell r="I84">
            <v>70.956000000000003</v>
          </cell>
          <cell r="J84">
            <v>841.74</v>
          </cell>
          <cell r="K84">
            <v>647248.00481211708</v>
          </cell>
          <cell r="L84">
            <v>1</v>
          </cell>
          <cell r="M84">
            <v>701808.94931926718</v>
          </cell>
          <cell r="N84">
            <v>1</v>
          </cell>
        </row>
        <row r="85">
          <cell r="A85">
            <v>99902</v>
          </cell>
          <cell r="B85" t="str">
            <v>CHILLICOTHE ISD</v>
          </cell>
          <cell r="C85">
            <v>328.99099999999999</v>
          </cell>
          <cell r="D85">
            <v>230389391</v>
          </cell>
          <cell r="E85">
            <v>360.80099999999999</v>
          </cell>
          <cell r="F85">
            <v>183</v>
          </cell>
          <cell r="G85">
            <v>1.7977650273224044</v>
          </cell>
          <cell r="H85">
            <v>17</v>
          </cell>
          <cell r="I85">
            <v>30.562000000000001</v>
          </cell>
          <cell r="J85">
            <v>330.23899999999998</v>
          </cell>
          <cell r="K85">
            <v>638549.75734546187</v>
          </cell>
          <cell r="L85">
            <v>1</v>
          </cell>
          <cell r="M85">
            <v>697644.40602109383</v>
          </cell>
          <cell r="N85">
            <v>1</v>
          </cell>
        </row>
        <row r="86">
          <cell r="A86">
            <v>174901</v>
          </cell>
          <cell r="B86" t="str">
            <v>CHIRENO ISD</v>
          </cell>
          <cell r="C86">
            <v>599.55499999999995</v>
          </cell>
          <cell r="D86">
            <v>194675201</v>
          </cell>
          <cell r="E86">
            <v>587.17899999999997</v>
          </cell>
          <cell r="F86">
            <v>373</v>
          </cell>
          <cell r="G86">
            <v>1.6073860589812332</v>
          </cell>
          <cell r="H86">
            <v>73</v>
          </cell>
          <cell r="I86">
            <v>117.339</v>
          </cell>
          <cell r="J86">
            <v>469.84</v>
          </cell>
          <cell r="K86">
            <v>331543.19381313026</v>
          </cell>
          <cell r="L86">
            <v>1</v>
          </cell>
          <cell r="M86">
            <v>414343.60846245533</v>
          </cell>
          <cell r="N86">
            <v>1</v>
          </cell>
        </row>
        <row r="87">
          <cell r="A87">
            <v>139905</v>
          </cell>
          <cell r="B87" t="str">
            <v>CHISUM ISD</v>
          </cell>
          <cell r="C87">
            <v>1288.1079999999999</v>
          </cell>
          <cell r="D87">
            <v>772641400</v>
          </cell>
          <cell r="E87">
            <v>1320.5640000000001</v>
          </cell>
          <cell r="F87">
            <v>906</v>
          </cell>
          <cell r="G87">
            <v>1.4217527593818984</v>
          </cell>
          <cell r="H87">
            <v>207</v>
          </cell>
          <cell r="I87">
            <v>294.303</v>
          </cell>
          <cell r="J87">
            <v>1026.261</v>
          </cell>
          <cell r="K87">
            <v>585084.40333069803</v>
          </cell>
          <cell r="L87">
            <v>1</v>
          </cell>
          <cell r="M87">
            <v>752870.27374128031</v>
          </cell>
          <cell r="N87">
            <v>1</v>
          </cell>
        </row>
        <row r="88">
          <cell r="A88">
            <v>67902</v>
          </cell>
          <cell r="B88" t="str">
            <v>CISCO ISD</v>
          </cell>
          <cell r="C88">
            <v>1269.931</v>
          </cell>
          <cell r="D88">
            <v>591370784</v>
          </cell>
          <cell r="E88">
            <v>1326.134</v>
          </cell>
          <cell r="F88">
            <v>872</v>
          </cell>
          <cell r="G88">
            <v>1.4563428899082569</v>
          </cell>
          <cell r="H88">
            <v>58</v>
          </cell>
          <cell r="I88">
            <v>84.468000000000004</v>
          </cell>
          <cell r="J88">
            <v>1241.6659999999999</v>
          </cell>
          <cell r="K88">
            <v>445935.91899461142</v>
          </cell>
          <cell r="L88">
            <v>1</v>
          </cell>
          <cell r="M88">
            <v>476272.02806551848</v>
          </cell>
          <cell r="N88">
            <v>1</v>
          </cell>
        </row>
        <row r="89">
          <cell r="A89">
            <v>84910</v>
          </cell>
          <cell r="B89" t="str">
            <v>CLEAR CREEK ISD</v>
          </cell>
          <cell r="C89">
            <v>47516.93</v>
          </cell>
          <cell r="D89">
            <v>17151465685</v>
          </cell>
          <cell r="E89">
            <v>48343.622000000003</v>
          </cell>
          <cell r="F89">
            <v>40640</v>
          </cell>
          <cell r="G89">
            <v>1.1692157972440944</v>
          </cell>
          <cell r="H89">
            <v>110</v>
          </cell>
          <cell r="I89">
            <v>128.614</v>
          </cell>
          <cell r="J89">
            <v>48215.008000000002</v>
          </cell>
          <cell r="K89">
            <v>354782.38856410055</v>
          </cell>
          <cell r="L89">
            <v>1</v>
          </cell>
          <cell r="M89">
            <v>355728.77401575871</v>
          </cell>
          <cell r="N89">
            <v>1</v>
          </cell>
        </row>
        <row r="90">
          <cell r="A90">
            <v>18901</v>
          </cell>
          <cell r="B90" t="str">
            <v>CLIFTON ISD</v>
          </cell>
          <cell r="C90">
            <v>1448.836</v>
          </cell>
          <cell r="D90">
            <v>646821359</v>
          </cell>
          <cell r="E90">
            <v>1397.576</v>
          </cell>
          <cell r="F90">
            <v>1022</v>
          </cell>
          <cell r="G90">
            <v>1.4176477495107631</v>
          </cell>
          <cell r="H90">
            <v>41</v>
          </cell>
          <cell r="I90">
            <v>58.124000000000002</v>
          </cell>
          <cell r="J90">
            <v>1339.452</v>
          </cell>
          <cell r="K90">
            <v>462816.59029634163</v>
          </cell>
          <cell r="L90">
            <v>1</v>
          </cell>
          <cell r="M90">
            <v>482899.99119042716</v>
          </cell>
          <cell r="N90">
            <v>1</v>
          </cell>
        </row>
        <row r="91">
          <cell r="A91">
            <v>114902</v>
          </cell>
          <cell r="B91" t="str">
            <v>COAHOMA ISD</v>
          </cell>
          <cell r="C91">
            <v>1342.98</v>
          </cell>
          <cell r="D91">
            <v>518141248</v>
          </cell>
          <cell r="E91">
            <v>1362.107</v>
          </cell>
          <cell r="F91">
            <v>894</v>
          </cell>
          <cell r="G91">
            <v>1.5022147651006712</v>
          </cell>
          <cell r="H91">
            <v>191</v>
          </cell>
          <cell r="I91">
            <v>286.923</v>
          </cell>
          <cell r="J91">
            <v>1075.184</v>
          </cell>
          <cell r="K91">
            <v>380396.87631001091</v>
          </cell>
          <cell r="L91">
            <v>1</v>
          </cell>
          <cell r="M91">
            <v>481909.37365139363</v>
          </cell>
          <cell r="N91">
            <v>1</v>
          </cell>
        </row>
        <row r="92">
          <cell r="A92">
            <v>204901</v>
          </cell>
          <cell r="B92" t="str">
            <v>COLDSPRING-OAKHURST CISD</v>
          </cell>
          <cell r="C92">
            <v>2125.183</v>
          </cell>
          <cell r="D92">
            <v>963369718</v>
          </cell>
          <cell r="E92">
            <v>2098.942</v>
          </cell>
          <cell r="F92">
            <v>1512</v>
          </cell>
          <cell r="G92">
            <v>1.4055443121693121</v>
          </cell>
          <cell r="H92">
            <v>36</v>
          </cell>
          <cell r="I92">
            <v>50.6</v>
          </cell>
          <cell r="J92">
            <v>2048.3420000000001</v>
          </cell>
          <cell r="K92">
            <v>458978.72261358344</v>
          </cell>
          <cell r="L92">
            <v>1</v>
          </cell>
          <cell r="M92">
            <v>470316.83088078065</v>
          </cell>
          <cell r="N92">
            <v>1</v>
          </cell>
        </row>
        <row r="93">
          <cell r="A93">
            <v>21901</v>
          </cell>
          <cell r="B93" t="str">
            <v>COLLEGE STATION ISD</v>
          </cell>
          <cell r="C93">
            <v>14177.040999999999</v>
          </cell>
          <cell r="D93">
            <v>7079058538</v>
          </cell>
          <cell r="E93">
            <v>14563.19</v>
          </cell>
          <cell r="F93">
            <v>12377</v>
          </cell>
          <cell r="G93">
            <v>1.1454343540437908</v>
          </cell>
          <cell r="H93">
            <v>131</v>
          </cell>
          <cell r="I93">
            <v>150.05199999999999</v>
          </cell>
          <cell r="J93">
            <v>14413.138000000001</v>
          </cell>
          <cell r="K93">
            <v>486092.57573375065</v>
          </cell>
          <cell r="L93">
            <v>1</v>
          </cell>
          <cell r="M93">
            <v>491153.17830163008</v>
          </cell>
          <cell r="N93">
            <v>1</v>
          </cell>
        </row>
        <row r="94">
          <cell r="A94">
            <v>45902</v>
          </cell>
          <cell r="B94" t="str">
            <v>COLUMBUS ISD</v>
          </cell>
          <cell r="C94">
            <v>2282.3739999999998</v>
          </cell>
          <cell r="D94">
            <v>889866933</v>
          </cell>
          <cell r="E94">
            <v>2291.8969999999999</v>
          </cell>
          <cell r="F94">
            <v>1613</v>
          </cell>
          <cell r="G94">
            <v>1.414986980781153</v>
          </cell>
          <cell r="H94">
            <v>54</v>
          </cell>
          <cell r="I94">
            <v>76.409000000000006</v>
          </cell>
          <cell r="J94">
            <v>2215.4879999999998</v>
          </cell>
          <cell r="K94">
            <v>388266.54644602269</v>
          </cell>
          <cell r="L94">
            <v>1</v>
          </cell>
          <cell r="M94">
            <v>401657.30213840026</v>
          </cell>
          <cell r="N94">
            <v>1</v>
          </cell>
        </row>
        <row r="95">
          <cell r="A95">
            <v>46902</v>
          </cell>
          <cell r="B95" t="str">
            <v>COMAL ISD</v>
          </cell>
          <cell r="C95">
            <v>23430.504000000001</v>
          </cell>
          <cell r="D95">
            <v>12205356771</v>
          </cell>
          <cell r="E95">
            <v>24452.469000000001</v>
          </cell>
          <cell r="F95">
            <v>20264</v>
          </cell>
          <cell r="G95">
            <v>1.1562625345440189</v>
          </cell>
          <cell r="H95">
            <v>179</v>
          </cell>
          <cell r="I95">
            <v>206.971</v>
          </cell>
          <cell r="J95">
            <v>24245.498</v>
          </cell>
          <cell r="K95">
            <v>499146.19137233135</v>
          </cell>
          <cell r="L95">
            <v>1</v>
          </cell>
          <cell r="M95">
            <v>503407.13855413487</v>
          </cell>
          <cell r="N95">
            <v>1</v>
          </cell>
        </row>
        <row r="96">
          <cell r="A96">
            <v>130902</v>
          </cell>
          <cell r="B96" t="str">
            <v>COMFORT ISD</v>
          </cell>
          <cell r="C96">
            <v>1745.088</v>
          </cell>
          <cell r="D96">
            <v>713628018</v>
          </cell>
          <cell r="E96">
            <v>1768.538</v>
          </cell>
          <cell r="F96">
            <v>1124</v>
          </cell>
          <cell r="G96">
            <v>1.5525693950177937</v>
          </cell>
          <cell r="H96">
            <v>32</v>
          </cell>
          <cell r="I96">
            <v>49.682000000000002</v>
          </cell>
          <cell r="J96">
            <v>1718.856</v>
          </cell>
          <cell r="K96">
            <v>403512.96833881998</v>
          </cell>
          <cell r="L96">
            <v>1</v>
          </cell>
          <cell r="M96">
            <v>415176.15088174929</v>
          </cell>
          <cell r="N96">
            <v>1</v>
          </cell>
        </row>
        <row r="97">
          <cell r="A97">
            <v>233903</v>
          </cell>
          <cell r="B97" t="str">
            <v>COMSTOCK ISD</v>
          </cell>
          <cell r="C97">
            <v>359.95299999999997</v>
          </cell>
          <cell r="D97">
            <v>186166172</v>
          </cell>
          <cell r="E97">
            <v>338.13299999999998</v>
          </cell>
          <cell r="F97">
            <v>206</v>
          </cell>
          <cell r="G97">
            <v>1.7473446601941747</v>
          </cell>
          <cell r="H97">
            <v>144</v>
          </cell>
          <cell r="I97">
            <v>251.61799999999999</v>
          </cell>
          <cell r="J97">
            <v>86.514999999999986</v>
          </cell>
          <cell r="K97">
            <v>550570.84638293216</v>
          </cell>
          <cell r="L97">
            <v>1</v>
          </cell>
          <cell r="M97">
            <v>2151836.9300121372</v>
          </cell>
          <cell r="N97">
            <v>1</v>
          </cell>
        </row>
        <row r="98">
          <cell r="A98">
            <v>170902</v>
          </cell>
          <cell r="B98" t="str">
            <v>CONROE ISD</v>
          </cell>
          <cell r="C98">
            <v>66088.574999999997</v>
          </cell>
          <cell r="D98">
            <v>26200901716</v>
          </cell>
          <cell r="E98">
            <v>66681.429000000004</v>
          </cell>
          <cell r="F98">
            <v>56164</v>
          </cell>
          <cell r="G98">
            <v>1.1767070543408589</v>
          </cell>
          <cell r="H98">
            <v>395</v>
          </cell>
          <cell r="I98">
            <v>464.79899999999998</v>
          </cell>
          <cell r="J98">
            <v>66216.63</v>
          </cell>
          <cell r="K98">
            <v>392926.51805647416</v>
          </cell>
          <cell r="L98">
            <v>1</v>
          </cell>
          <cell r="M98">
            <v>395684.6145145109</v>
          </cell>
          <cell r="N98">
            <v>1</v>
          </cell>
        </row>
        <row r="99">
          <cell r="A99">
            <v>57922</v>
          </cell>
          <cell r="B99" t="str">
            <v>COPPELL ISD</v>
          </cell>
          <cell r="C99">
            <v>12567.205</v>
          </cell>
          <cell r="D99">
            <v>8418684505</v>
          </cell>
          <cell r="E99">
            <v>12820.986999999999</v>
          </cell>
          <cell r="F99">
            <v>11539</v>
          </cell>
          <cell r="G99">
            <v>1.089106941676055</v>
          </cell>
          <cell r="H99">
            <v>279</v>
          </cell>
          <cell r="I99">
            <v>303.86099999999999</v>
          </cell>
          <cell r="J99">
            <v>12517.125999999998</v>
          </cell>
          <cell r="K99">
            <v>656633.10515797266</v>
          </cell>
          <cell r="L99">
            <v>1</v>
          </cell>
          <cell r="M99">
            <v>672573.28119889507</v>
          </cell>
          <cell r="N99">
            <v>1</v>
          </cell>
        </row>
        <row r="100">
          <cell r="A100">
            <v>142901</v>
          </cell>
          <cell r="B100" t="str">
            <v>COTULLA ISD</v>
          </cell>
          <cell r="C100">
            <v>1960.1690000000001</v>
          </cell>
          <cell r="D100">
            <v>7029139505</v>
          </cell>
          <cell r="E100">
            <v>1985.41</v>
          </cell>
          <cell r="F100">
            <v>1352</v>
          </cell>
          <cell r="G100">
            <v>1.4498291420118343</v>
          </cell>
          <cell r="H100">
            <v>14</v>
          </cell>
          <cell r="I100">
            <v>20.297999999999998</v>
          </cell>
          <cell r="J100">
            <v>1965.1120000000001</v>
          </cell>
          <cell r="K100">
            <v>3540396.9482373917</v>
          </cell>
          <cell r="L100">
            <v>1</v>
          </cell>
          <cell r="M100">
            <v>3576966.3535717046</v>
          </cell>
          <cell r="N100">
            <v>1</v>
          </cell>
        </row>
        <row r="101">
          <cell r="A101">
            <v>246914</v>
          </cell>
          <cell r="B101" t="str">
            <v>COUPLAND ISD</v>
          </cell>
          <cell r="C101">
            <v>205.702</v>
          </cell>
          <cell r="D101">
            <v>58619544</v>
          </cell>
          <cell r="E101">
            <v>144.55600000000001</v>
          </cell>
          <cell r="F101">
            <v>142</v>
          </cell>
          <cell r="G101">
            <v>1.4486056338028168</v>
          </cell>
          <cell r="H101">
            <v>88</v>
          </cell>
          <cell r="I101">
            <v>127.477</v>
          </cell>
          <cell r="J101">
            <v>17.079000000000008</v>
          </cell>
          <cell r="K101">
            <v>405514.43039375742</v>
          </cell>
          <cell r="L101">
            <v>1</v>
          </cell>
          <cell r="M101">
            <v>3432258.5631477237</v>
          </cell>
          <cell r="N101">
            <v>1</v>
          </cell>
        </row>
        <row r="102">
          <cell r="A102">
            <v>52901</v>
          </cell>
          <cell r="B102" t="str">
            <v>CRANE ISD</v>
          </cell>
          <cell r="C102">
            <v>1620.991</v>
          </cell>
          <cell r="D102">
            <v>2221707049</v>
          </cell>
          <cell r="E102">
            <v>1667.3009999999999</v>
          </cell>
          <cell r="F102">
            <v>1162</v>
          </cell>
          <cell r="G102">
            <v>1.395000860585198</v>
          </cell>
          <cell r="H102">
            <v>23</v>
          </cell>
          <cell r="I102">
            <v>32.085000000000001</v>
          </cell>
          <cell r="J102">
            <v>1635.2159999999999</v>
          </cell>
          <cell r="K102">
            <v>1332517.0734018632</v>
          </cell>
          <cell r="L102">
            <v>1</v>
          </cell>
          <cell r="M102">
            <v>1358662.7387452179</v>
          </cell>
          <cell r="N102">
            <v>1</v>
          </cell>
        </row>
        <row r="103">
          <cell r="A103">
            <v>53001</v>
          </cell>
          <cell r="B103" t="str">
            <v>CROCKETT COUNTY CONSOLIDATED CSD</v>
          </cell>
          <cell r="C103">
            <v>1318.4280000000001</v>
          </cell>
          <cell r="D103">
            <v>2270882005</v>
          </cell>
          <cell r="E103">
            <v>1283.1030000000001</v>
          </cell>
          <cell r="F103">
            <v>864</v>
          </cell>
          <cell r="G103">
            <v>1.5259583333333335</v>
          </cell>
          <cell r="H103">
            <v>0</v>
          </cell>
          <cell r="I103">
            <v>0</v>
          </cell>
          <cell r="J103">
            <v>1283.1030000000001</v>
          </cell>
          <cell r="K103">
            <v>1769836.0965565508</v>
          </cell>
          <cell r="L103">
            <v>1</v>
          </cell>
          <cell r="M103">
            <v>1769836.0965565508</v>
          </cell>
          <cell r="N103">
            <v>1</v>
          </cell>
        </row>
        <row r="104">
          <cell r="A104">
            <v>78901</v>
          </cell>
          <cell r="B104" t="str">
            <v>CROWELL ISD</v>
          </cell>
          <cell r="C104">
            <v>404.54500000000002</v>
          </cell>
          <cell r="D104">
            <v>173450941</v>
          </cell>
          <cell r="E104">
            <v>438.71300000000002</v>
          </cell>
          <cell r="F104">
            <v>211</v>
          </cell>
          <cell r="G104">
            <v>1.9172748815165876</v>
          </cell>
          <cell r="H104">
            <v>15</v>
          </cell>
          <cell r="I104">
            <v>28.759</v>
          </cell>
          <cell r="J104">
            <v>409.95400000000001</v>
          </cell>
          <cell r="K104">
            <v>395363.12122047896</v>
          </cell>
          <cell r="L104">
            <v>1</v>
          </cell>
          <cell r="M104">
            <v>423098.54520263249</v>
          </cell>
          <cell r="N104">
            <v>1</v>
          </cell>
        </row>
        <row r="105">
          <cell r="A105">
            <v>62901</v>
          </cell>
          <cell r="B105" t="str">
            <v>CUERO ISD</v>
          </cell>
          <cell r="C105">
            <v>2745.8449999999998</v>
          </cell>
          <cell r="D105">
            <v>2369551557</v>
          </cell>
          <cell r="E105">
            <v>2799.1469999999999</v>
          </cell>
          <cell r="F105">
            <v>2164</v>
          </cell>
          <cell r="G105">
            <v>1.2688747689463955</v>
          </cell>
          <cell r="H105">
            <v>283</v>
          </cell>
          <cell r="I105">
            <v>359.09199999999998</v>
          </cell>
          <cell r="J105">
            <v>2440.0549999999998</v>
          </cell>
          <cell r="K105">
            <v>846526.30140539247</v>
          </cell>
          <cell r="L105">
            <v>1</v>
          </cell>
          <cell r="M105">
            <v>971105.79761521774</v>
          </cell>
          <cell r="N105">
            <v>1</v>
          </cell>
        </row>
        <row r="106">
          <cell r="A106">
            <v>55901</v>
          </cell>
          <cell r="B106" t="str">
            <v>CULBERSON COUNTY-ALLAMOORE ISD</v>
          </cell>
          <cell r="C106">
            <v>782.63</v>
          </cell>
          <cell r="D106">
            <v>601422663</v>
          </cell>
          <cell r="E106">
            <v>741.54600000000005</v>
          </cell>
          <cell r="F106">
            <v>431</v>
          </cell>
          <cell r="G106">
            <v>1.8158468677494199</v>
          </cell>
          <cell r="H106">
            <v>0</v>
          </cell>
          <cell r="I106">
            <v>0</v>
          </cell>
          <cell r="J106">
            <v>741.54600000000005</v>
          </cell>
          <cell r="K106">
            <v>811038.91464588838</v>
          </cell>
          <cell r="L106">
            <v>1</v>
          </cell>
          <cell r="M106">
            <v>811038.91464588838</v>
          </cell>
          <cell r="N106">
            <v>1</v>
          </cell>
        </row>
        <row r="107">
          <cell r="A107">
            <v>172902</v>
          </cell>
          <cell r="B107" t="str">
            <v>DAINGERFIELD-LONE STAR ISD</v>
          </cell>
          <cell r="C107">
            <v>1594.559</v>
          </cell>
          <cell r="D107">
            <v>826323910</v>
          </cell>
          <cell r="E107">
            <v>1591.2270000000001</v>
          </cell>
          <cell r="F107">
            <v>1085</v>
          </cell>
          <cell r="G107">
            <v>1.4696396313364055</v>
          </cell>
          <cell r="H107">
            <v>16</v>
          </cell>
          <cell r="I107">
            <v>23.513999999999999</v>
          </cell>
          <cell r="J107">
            <v>1567.7130000000002</v>
          </cell>
          <cell r="K107">
            <v>519299.82962833083</v>
          </cell>
          <cell r="L107">
            <v>1</v>
          </cell>
          <cell r="M107">
            <v>527088.76560952154</v>
          </cell>
          <cell r="N107">
            <v>1</v>
          </cell>
        </row>
        <row r="108">
          <cell r="A108">
            <v>57905</v>
          </cell>
          <cell r="B108" t="str">
            <v>DALLAS ISD</v>
          </cell>
          <cell r="C108">
            <v>207234.49</v>
          </cell>
          <cell r="D108">
            <v>84049742908</v>
          </cell>
          <cell r="E108">
            <v>208715.50599999999</v>
          </cell>
          <cell r="F108">
            <v>160148</v>
          </cell>
          <cell r="G108">
            <v>1.2940185952993482</v>
          </cell>
          <cell r="H108">
            <v>710</v>
          </cell>
          <cell r="I108">
            <v>918.75300000000004</v>
          </cell>
          <cell r="J108">
            <v>207796.753</v>
          </cell>
          <cell r="K108">
            <v>402700.04140468605</v>
          </cell>
          <cell r="L108">
            <v>1</v>
          </cell>
          <cell r="M108">
            <v>404480.54021325347</v>
          </cell>
          <cell r="N108">
            <v>1</v>
          </cell>
        </row>
        <row r="109">
          <cell r="A109">
            <v>148905</v>
          </cell>
          <cell r="B109" t="str">
            <v>DARROUZETT ISD</v>
          </cell>
          <cell r="C109">
            <v>235.07900000000001</v>
          </cell>
          <cell r="D109">
            <v>149726953</v>
          </cell>
          <cell r="E109">
            <v>251.245</v>
          </cell>
          <cell r="F109">
            <v>112</v>
          </cell>
          <cell r="G109">
            <v>2.0989196428571431</v>
          </cell>
          <cell r="H109">
            <v>66</v>
          </cell>
          <cell r="I109">
            <v>138.529</v>
          </cell>
          <cell r="J109">
            <v>112.71600000000001</v>
          </cell>
          <cell r="K109">
            <v>595940.03064737609</v>
          </cell>
          <cell r="L109">
            <v>1</v>
          </cell>
          <cell r="M109">
            <v>1328355.8057418645</v>
          </cell>
          <cell r="N109">
            <v>1</v>
          </cell>
        </row>
        <row r="110">
          <cell r="A110">
            <v>58902</v>
          </cell>
          <cell r="B110" t="str">
            <v>DAWSON ISD</v>
          </cell>
          <cell r="C110">
            <v>259.10500000000002</v>
          </cell>
          <cell r="D110">
            <v>255060453</v>
          </cell>
          <cell r="E110">
            <v>266.916</v>
          </cell>
          <cell r="F110">
            <v>173</v>
          </cell>
          <cell r="G110">
            <v>1.4977167630057804</v>
          </cell>
          <cell r="H110">
            <v>99</v>
          </cell>
          <cell r="I110">
            <v>148.274</v>
          </cell>
          <cell r="J110">
            <v>118.642</v>
          </cell>
          <cell r="K110">
            <v>955583.22843141668</v>
          </cell>
          <cell r="L110">
            <v>1</v>
          </cell>
          <cell r="M110">
            <v>2149832.7152273227</v>
          </cell>
          <cell r="N110">
            <v>1</v>
          </cell>
        </row>
        <row r="111">
          <cell r="A111">
            <v>249905</v>
          </cell>
          <cell r="B111" t="str">
            <v>DECATUR ISD</v>
          </cell>
          <cell r="C111">
            <v>3785.3629999999998</v>
          </cell>
          <cell r="D111">
            <v>2242259514</v>
          </cell>
          <cell r="E111">
            <v>3759.4650000000001</v>
          </cell>
          <cell r="F111">
            <v>2999</v>
          </cell>
          <cell r="G111">
            <v>1.2622084028009335</v>
          </cell>
          <cell r="H111">
            <v>211</v>
          </cell>
          <cell r="I111">
            <v>266.32600000000002</v>
          </cell>
          <cell r="J111">
            <v>3493.1390000000001</v>
          </cell>
          <cell r="K111">
            <v>596430.47986881109</v>
          </cell>
          <cell r="L111">
            <v>1</v>
          </cell>
          <cell r="M111">
            <v>641903.89045497472</v>
          </cell>
          <cell r="N111">
            <v>1</v>
          </cell>
        </row>
        <row r="112">
          <cell r="A112">
            <v>101908</v>
          </cell>
          <cell r="B112" t="str">
            <v>DEER PARK ISD</v>
          </cell>
          <cell r="C112">
            <v>15938.624</v>
          </cell>
          <cell r="D112">
            <v>7829234756</v>
          </cell>
          <cell r="E112">
            <v>16051.924999999999</v>
          </cell>
          <cell r="F112">
            <v>13015</v>
          </cell>
          <cell r="G112">
            <v>1.2246349596619286</v>
          </cell>
          <cell r="H112">
            <v>2180</v>
          </cell>
          <cell r="I112">
            <v>2669.7040000000002</v>
          </cell>
          <cell r="J112">
            <v>13382.221</v>
          </cell>
          <cell r="K112">
            <v>487744.28961012466</v>
          </cell>
          <cell r="L112">
            <v>1</v>
          </cell>
          <cell r="M112">
            <v>585047.48621323775</v>
          </cell>
          <cell r="N112">
            <v>1</v>
          </cell>
        </row>
        <row r="113">
          <cell r="A113">
            <v>61901</v>
          </cell>
          <cell r="B113" t="str">
            <v>DENTON ISD</v>
          </cell>
          <cell r="C113">
            <v>32297.922999999999</v>
          </cell>
          <cell r="D113">
            <v>11490603989</v>
          </cell>
          <cell r="E113">
            <v>33736.930999999997</v>
          </cell>
          <cell r="F113">
            <v>26746</v>
          </cell>
          <cell r="G113">
            <v>1.2075795632991848</v>
          </cell>
          <cell r="H113">
            <v>147</v>
          </cell>
          <cell r="I113">
            <v>177.51400000000001</v>
          </cell>
          <cell r="J113">
            <v>33559.416999999994</v>
          </cell>
          <cell r="K113">
            <v>340594.22859180643</v>
          </cell>
          <cell r="L113">
            <v>1</v>
          </cell>
          <cell r="M113">
            <v>342395.81661981798</v>
          </cell>
          <cell r="N113">
            <v>1</v>
          </cell>
        </row>
        <row r="114">
          <cell r="A114">
            <v>251901</v>
          </cell>
          <cell r="B114" t="str">
            <v>DENVER CITY ISD</v>
          </cell>
          <cell r="C114">
            <v>2203.36</v>
          </cell>
          <cell r="D114">
            <v>3082906562</v>
          </cell>
          <cell r="E114">
            <v>2298.2649999999999</v>
          </cell>
          <cell r="F114">
            <v>1754</v>
          </cell>
          <cell r="G114">
            <v>1.2561915621436717</v>
          </cell>
          <cell r="H114">
            <v>123</v>
          </cell>
          <cell r="I114">
            <v>154.512</v>
          </cell>
          <cell r="J114">
            <v>2143.7529999999997</v>
          </cell>
          <cell r="K114">
            <v>1341406.0441245898</v>
          </cell>
          <cell r="L114">
            <v>1</v>
          </cell>
          <cell r="M114">
            <v>1438088.5120627237</v>
          </cell>
          <cell r="N114">
            <v>1</v>
          </cell>
        </row>
        <row r="115">
          <cell r="A115">
            <v>146903</v>
          </cell>
          <cell r="B115" t="str">
            <v>DEVERS ISD</v>
          </cell>
          <cell r="C115">
            <v>259.77600000000001</v>
          </cell>
          <cell r="D115">
            <v>289920993</v>
          </cell>
          <cell r="E115">
            <v>270.88200000000001</v>
          </cell>
          <cell r="F115">
            <v>170</v>
          </cell>
          <cell r="G115">
            <v>1.5280941176470588</v>
          </cell>
          <cell r="H115">
            <v>60</v>
          </cell>
          <cell r="I115">
            <v>91.686000000000007</v>
          </cell>
          <cell r="J115">
            <v>179.196</v>
          </cell>
          <cell r="K115">
            <v>1070285.1905995968</v>
          </cell>
          <cell r="L115">
            <v>1</v>
          </cell>
          <cell r="M115">
            <v>1617898.7979642402</v>
          </cell>
          <cell r="N115">
            <v>1</v>
          </cell>
        </row>
        <row r="116">
          <cell r="A116">
            <v>81906</v>
          </cell>
          <cell r="B116" t="str">
            <v>DEW ISD</v>
          </cell>
          <cell r="C116">
            <v>217.06100000000001</v>
          </cell>
          <cell r="D116">
            <v>196432367</v>
          </cell>
          <cell r="E116">
            <v>197.86</v>
          </cell>
          <cell r="F116">
            <v>147</v>
          </cell>
          <cell r="G116">
            <v>1.4766054421768708</v>
          </cell>
          <cell r="H116">
            <v>59</v>
          </cell>
          <cell r="I116">
            <v>87.12</v>
          </cell>
          <cell r="J116">
            <v>110.74000000000001</v>
          </cell>
          <cell r="K116">
            <v>992784.6305468512</v>
          </cell>
          <cell r="L116">
            <v>1</v>
          </cell>
          <cell r="M116">
            <v>1773815.8479320931</v>
          </cell>
          <cell r="N116">
            <v>1</v>
          </cell>
        </row>
        <row r="117">
          <cell r="A117">
            <v>176903</v>
          </cell>
          <cell r="B117" t="str">
            <v>DEWEYVILLE ISD</v>
          </cell>
          <cell r="C117">
            <v>976.91899999999998</v>
          </cell>
          <cell r="D117">
            <v>554372105</v>
          </cell>
          <cell r="E117">
            <v>972.63099999999997</v>
          </cell>
          <cell r="F117">
            <v>653</v>
          </cell>
          <cell r="G117">
            <v>1.4960474732006126</v>
          </cell>
          <cell r="H117">
            <v>44</v>
          </cell>
          <cell r="I117">
            <v>65.825999999999993</v>
          </cell>
          <cell r="J117">
            <v>906.80499999999995</v>
          </cell>
          <cell r="K117">
            <v>569971.65934460249</v>
          </cell>
          <cell r="L117">
            <v>1</v>
          </cell>
          <cell r="M117">
            <v>611346.54639089992</v>
          </cell>
          <cell r="N117">
            <v>1</v>
          </cell>
        </row>
        <row r="118">
          <cell r="A118">
            <v>82902</v>
          </cell>
          <cell r="B118" t="str">
            <v>DILLEY ISD</v>
          </cell>
          <cell r="C118">
            <v>1617.9829999999999</v>
          </cell>
          <cell r="D118">
            <v>1481372181</v>
          </cell>
          <cell r="E118">
            <v>1615.1469999999999</v>
          </cell>
          <cell r="F118">
            <v>1046</v>
          </cell>
          <cell r="G118">
            <v>1.5468288718929253</v>
          </cell>
          <cell r="H118">
            <v>21</v>
          </cell>
          <cell r="I118">
            <v>32.482999999999997</v>
          </cell>
          <cell r="J118">
            <v>1582.664</v>
          </cell>
          <cell r="K118">
            <v>917174.83362195524</v>
          </cell>
          <cell r="L118">
            <v>1</v>
          </cell>
          <cell r="M118">
            <v>935999.16406767326</v>
          </cell>
          <cell r="N118">
            <v>1</v>
          </cell>
        </row>
        <row r="119">
          <cell r="A119">
            <v>144903</v>
          </cell>
          <cell r="B119" t="str">
            <v>DIME BOX ISD</v>
          </cell>
          <cell r="C119">
            <v>354.95600000000002</v>
          </cell>
          <cell r="D119">
            <v>179516070</v>
          </cell>
          <cell r="E119">
            <v>354.69799999999998</v>
          </cell>
          <cell r="F119">
            <v>190</v>
          </cell>
          <cell r="G119">
            <v>1.8681894736842106</v>
          </cell>
          <cell r="H119">
            <v>11</v>
          </cell>
          <cell r="I119">
            <v>20.55</v>
          </cell>
          <cell r="J119">
            <v>334.14799999999997</v>
          </cell>
          <cell r="K119">
            <v>506109.62001477316</v>
          </cell>
          <cell r="L119">
            <v>1</v>
          </cell>
          <cell r="M119">
            <v>537235.20715371636</v>
          </cell>
          <cell r="N119">
            <v>1</v>
          </cell>
        </row>
        <row r="120">
          <cell r="A120">
            <v>133905</v>
          </cell>
          <cell r="B120" t="str">
            <v>DIVIDE ISD</v>
          </cell>
          <cell r="C120">
            <v>84.584000000000003</v>
          </cell>
          <cell r="D120">
            <v>53706350</v>
          </cell>
          <cell r="E120">
            <v>84.578999999999994</v>
          </cell>
          <cell r="F120">
            <v>9</v>
          </cell>
          <cell r="G120">
            <v>9.3982222222222234</v>
          </cell>
          <cell r="H120">
            <v>4</v>
          </cell>
          <cell r="I120">
            <v>37.593000000000004</v>
          </cell>
          <cell r="J120">
            <v>46.98599999999999</v>
          </cell>
          <cell r="K120">
            <v>634984.45240544353</v>
          </cell>
          <cell r="L120">
            <v>1</v>
          </cell>
          <cell r="M120">
            <v>1143028.7745285833</v>
          </cell>
          <cell r="N120">
            <v>1</v>
          </cell>
        </row>
        <row r="121">
          <cell r="A121">
            <v>86024</v>
          </cell>
          <cell r="B121" t="str">
            <v>DOSS CONSOLIDATED CSD</v>
          </cell>
          <cell r="C121">
            <v>114.953</v>
          </cell>
          <cell r="D121">
            <v>36981498</v>
          </cell>
          <cell r="E121">
            <v>112.995</v>
          </cell>
          <cell r="F121">
            <v>18</v>
          </cell>
          <cell r="G121">
            <v>6.3862777777777779</v>
          </cell>
          <cell r="H121">
            <v>10</v>
          </cell>
          <cell r="I121">
            <v>63.863</v>
          </cell>
          <cell r="J121">
            <v>49.132000000000005</v>
          </cell>
          <cell r="K121">
            <v>327284.37541484134</v>
          </cell>
          <cell r="L121">
            <v>1</v>
          </cell>
          <cell r="M121">
            <v>752696.77603191393</v>
          </cell>
          <cell r="N121">
            <v>1</v>
          </cell>
        </row>
        <row r="122">
          <cell r="A122">
            <v>105904</v>
          </cell>
          <cell r="B122" t="str">
            <v>DRIPPING SPRINGS ISD</v>
          </cell>
          <cell r="C122">
            <v>5934.38</v>
          </cell>
          <cell r="D122">
            <v>3023572090</v>
          </cell>
          <cell r="E122">
            <v>6283.2860000000001</v>
          </cell>
          <cell r="F122">
            <v>5410</v>
          </cell>
          <cell r="G122">
            <v>1.096927911275416</v>
          </cell>
          <cell r="H122">
            <v>115</v>
          </cell>
          <cell r="I122">
            <v>126.14700000000001</v>
          </cell>
          <cell r="J122">
            <v>6157.1390000000001</v>
          </cell>
          <cell r="K122">
            <v>481208.73218249175</v>
          </cell>
          <cell r="L122">
            <v>1</v>
          </cell>
          <cell r="M122">
            <v>491067.70043684251</v>
          </cell>
          <cell r="N122">
            <v>1</v>
          </cell>
        </row>
        <row r="123">
          <cell r="A123">
            <v>171901</v>
          </cell>
          <cell r="B123" t="str">
            <v>DUMAS ISD</v>
          </cell>
          <cell r="C123">
            <v>5722.5169999999998</v>
          </cell>
          <cell r="D123">
            <v>2070264216</v>
          </cell>
          <cell r="E123">
            <v>5909.4880000000003</v>
          </cell>
          <cell r="F123">
            <v>4554</v>
          </cell>
          <cell r="G123">
            <v>1.2565913482652613</v>
          </cell>
          <cell r="H123">
            <v>3</v>
          </cell>
          <cell r="I123">
            <v>3.77</v>
          </cell>
          <cell r="J123">
            <v>5905.7179999999998</v>
          </cell>
          <cell r="K123">
            <v>350328.86368497572</v>
          </cell>
          <cell r="L123">
            <v>1</v>
          </cell>
          <cell r="M123">
            <v>350552.50115227309</v>
          </cell>
          <cell r="N123">
            <v>1</v>
          </cell>
        </row>
        <row r="124">
          <cell r="A124">
            <v>227909</v>
          </cell>
          <cell r="B124" t="str">
            <v>EANES ISD</v>
          </cell>
          <cell r="C124">
            <v>8690.0390000000007</v>
          </cell>
          <cell r="D124">
            <v>11113104886</v>
          </cell>
          <cell r="E124">
            <v>8970.6579999999994</v>
          </cell>
          <cell r="F124">
            <v>7937</v>
          </cell>
          <cell r="G124">
            <v>1.0948770316240395</v>
          </cell>
          <cell r="H124">
            <v>638</v>
          </cell>
          <cell r="I124">
            <v>698.53200000000004</v>
          </cell>
          <cell r="J124">
            <v>8272.1260000000002</v>
          </cell>
          <cell r="K124">
            <v>1238828.2872895165</v>
          </cell>
          <cell r="L124">
            <v>1</v>
          </cell>
          <cell r="M124">
            <v>1343439.9918473195</v>
          </cell>
          <cell r="N124">
            <v>1</v>
          </cell>
        </row>
        <row r="125">
          <cell r="A125">
            <v>68901</v>
          </cell>
          <cell r="B125" t="str">
            <v>ECTOR COUNTY ISD</v>
          </cell>
          <cell r="C125">
            <v>36859.572999999997</v>
          </cell>
          <cell r="D125">
            <v>14591182338</v>
          </cell>
          <cell r="E125">
            <v>37960.391000000003</v>
          </cell>
          <cell r="F125">
            <v>31900</v>
          </cell>
          <cell r="G125">
            <v>1.1554725078369905</v>
          </cell>
          <cell r="H125">
            <v>187</v>
          </cell>
          <cell r="I125">
            <v>216.07300000000001</v>
          </cell>
          <cell r="J125">
            <v>37744.318000000007</v>
          </cell>
          <cell r="K125">
            <v>384379.13713797095</v>
          </cell>
          <cell r="L125">
            <v>1</v>
          </cell>
          <cell r="M125">
            <v>386579.5730631561</v>
          </cell>
          <cell r="N125">
            <v>1</v>
          </cell>
        </row>
        <row r="126">
          <cell r="A126">
            <v>48901</v>
          </cell>
          <cell r="B126" t="str">
            <v>EDEN CISD</v>
          </cell>
          <cell r="C126">
            <v>475.20800000000003</v>
          </cell>
          <cell r="D126">
            <v>157624469</v>
          </cell>
          <cell r="E126">
            <v>450.53199999999998</v>
          </cell>
          <cell r="F126">
            <v>247</v>
          </cell>
          <cell r="G126">
            <v>1.9239190283400811</v>
          </cell>
          <cell r="H126">
            <v>0</v>
          </cell>
          <cell r="I126">
            <v>0</v>
          </cell>
          <cell r="J126">
            <v>450.53199999999998</v>
          </cell>
          <cell r="K126">
            <v>349862.98198574129</v>
          </cell>
          <cell r="L126">
            <v>1</v>
          </cell>
          <cell r="M126">
            <v>349862.98198574129</v>
          </cell>
          <cell r="N126">
            <v>1</v>
          </cell>
        </row>
        <row r="127">
          <cell r="A127">
            <v>243902</v>
          </cell>
          <cell r="B127" t="str">
            <v>ELECTRA ISD</v>
          </cell>
          <cell r="C127">
            <v>661.13499999999999</v>
          </cell>
          <cell r="D127">
            <v>304215746</v>
          </cell>
          <cell r="E127">
            <v>657.01400000000001</v>
          </cell>
          <cell r="F127">
            <v>409</v>
          </cell>
          <cell r="G127">
            <v>1.6164669926650366</v>
          </cell>
          <cell r="H127">
            <v>5</v>
          </cell>
          <cell r="I127">
            <v>8.0820000000000007</v>
          </cell>
          <cell r="J127">
            <v>648.93200000000002</v>
          </cell>
          <cell r="K127">
            <v>463027.7984944004</v>
          </cell>
          <cell r="L127">
            <v>1</v>
          </cell>
          <cell r="M127">
            <v>468794.49002360803</v>
          </cell>
          <cell r="N127">
            <v>1</v>
          </cell>
        </row>
        <row r="128">
          <cell r="A128">
            <v>102906</v>
          </cell>
          <cell r="B128" t="str">
            <v>ELYSIAN FIELDS ISD</v>
          </cell>
          <cell r="C128">
            <v>1403.624</v>
          </cell>
          <cell r="D128">
            <v>463797899</v>
          </cell>
          <cell r="E128">
            <v>1367.2570000000001</v>
          </cell>
          <cell r="F128">
            <v>992</v>
          </cell>
          <cell r="G128">
            <v>1.4149435483870969</v>
          </cell>
          <cell r="H128">
            <v>25</v>
          </cell>
          <cell r="I128">
            <v>35.374000000000002</v>
          </cell>
          <cell r="J128">
            <v>1331.883</v>
          </cell>
          <cell r="K128">
            <v>339217.79080304579</v>
          </cell>
          <cell r="L128">
            <v>1</v>
          </cell>
          <cell r="M128">
            <v>348227.20839593268</v>
          </cell>
          <cell r="N128">
            <v>1</v>
          </cell>
        </row>
        <row r="129">
          <cell r="A129">
            <v>30906</v>
          </cell>
          <cell r="B129" t="str">
            <v>EULA ISD</v>
          </cell>
          <cell r="C129">
            <v>649.12199999999996</v>
          </cell>
          <cell r="D129">
            <v>215474586</v>
          </cell>
          <cell r="E129">
            <v>570.02</v>
          </cell>
          <cell r="F129">
            <v>405</v>
          </cell>
          <cell r="G129">
            <v>1.6027703703703702</v>
          </cell>
          <cell r="H129">
            <v>103</v>
          </cell>
          <cell r="I129">
            <v>165.08500000000001</v>
          </cell>
          <cell r="J129">
            <v>404.93499999999995</v>
          </cell>
          <cell r="K129">
            <v>378012.32588330237</v>
          </cell>
          <cell r="L129">
            <v>1</v>
          </cell>
          <cell r="M129">
            <v>532121.41701754613</v>
          </cell>
          <cell r="N129">
            <v>1</v>
          </cell>
        </row>
        <row r="130">
          <cell r="A130">
            <v>121906</v>
          </cell>
          <cell r="B130" t="str">
            <v>EVADALE ISD</v>
          </cell>
          <cell r="C130">
            <v>687.471</v>
          </cell>
          <cell r="D130">
            <v>372850311</v>
          </cell>
          <cell r="E130">
            <v>678.31</v>
          </cell>
          <cell r="F130">
            <v>481</v>
          </cell>
          <cell r="G130">
            <v>1.4292536382536383</v>
          </cell>
          <cell r="H130">
            <v>143</v>
          </cell>
          <cell r="I130">
            <v>204.38300000000001</v>
          </cell>
          <cell r="J130">
            <v>473.92699999999991</v>
          </cell>
          <cell r="K130">
            <v>549675.38588550966</v>
          </cell>
          <cell r="L130">
            <v>1</v>
          </cell>
          <cell r="M130">
            <v>786725.19396447146</v>
          </cell>
          <cell r="N130">
            <v>1</v>
          </cell>
        </row>
        <row r="131">
          <cell r="A131">
            <v>210906</v>
          </cell>
          <cell r="B131" t="str">
            <v>EXCELSIOR ISD</v>
          </cell>
          <cell r="C131">
            <v>160.416</v>
          </cell>
          <cell r="D131">
            <v>52925859</v>
          </cell>
          <cell r="E131">
            <v>153.35900000000001</v>
          </cell>
          <cell r="F131">
            <v>92</v>
          </cell>
          <cell r="G131">
            <v>1.7436521739130435</v>
          </cell>
          <cell r="H131">
            <v>26</v>
          </cell>
          <cell r="I131">
            <v>45.335000000000001</v>
          </cell>
          <cell r="J131">
            <v>108.024</v>
          </cell>
          <cell r="K131">
            <v>345110.87709231279</v>
          </cell>
          <cell r="L131">
            <v>1</v>
          </cell>
          <cell r="M131">
            <v>489945.37325038877</v>
          </cell>
          <cell r="N131">
            <v>1</v>
          </cell>
        </row>
        <row r="132">
          <cell r="A132">
            <v>143906</v>
          </cell>
          <cell r="B132" t="str">
            <v>EZZELL ISD</v>
          </cell>
          <cell r="C132">
            <v>125.89100000000001</v>
          </cell>
          <cell r="D132">
            <v>98867282</v>
          </cell>
          <cell r="E132">
            <v>120.24</v>
          </cell>
          <cell r="F132">
            <v>80</v>
          </cell>
          <cell r="G132">
            <v>1.5736375</v>
          </cell>
          <cell r="H132">
            <v>42</v>
          </cell>
          <cell r="I132">
            <v>66.093000000000004</v>
          </cell>
          <cell r="J132">
            <v>54.146999999999991</v>
          </cell>
          <cell r="K132">
            <v>822249.51763140387</v>
          </cell>
          <cell r="L132">
            <v>1</v>
          </cell>
          <cell r="M132">
            <v>1825905.0732265871</v>
          </cell>
          <cell r="N132">
            <v>1</v>
          </cell>
        </row>
        <row r="133">
          <cell r="A133">
            <v>81902</v>
          </cell>
          <cell r="B133" t="str">
            <v>FAIRFIELD ISD</v>
          </cell>
          <cell r="C133">
            <v>2233.9319999999998</v>
          </cell>
          <cell r="D133">
            <v>1641832475</v>
          </cell>
          <cell r="E133">
            <v>2247.0590000000002</v>
          </cell>
          <cell r="F133">
            <v>1763</v>
          </cell>
          <cell r="G133">
            <v>1.2671196823596143</v>
          </cell>
          <cell r="H133">
            <v>61</v>
          </cell>
          <cell r="I133">
            <v>77.293999999999997</v>
          </cell>
          <cell r="J133">
            <v>2169.7650000000003</v>
          </cell>
          <cell r="K133">
            <v>730658.37390117475</v>
          </cell>
          <cell r="L133">
            <v>1</v>
          </cell>
          <cell r="M133">
            <v>756686.77253066562</v>
          </cell>
          <cell r="N133">
            <v>1</v>
          </cell>
        </row>
        <row r="134">
          <cell r="A134">
            <v>128904</v>
          </cell>
          <cell r="B134" t="str">
            <v>FALLS CITY ISD</v>
          </cell>
          <cell r="C134">
            <v>537.08500000000004</v>
          </cell>
          <cell r="D134">
            <v>1037112749</v>
          </cell>
          <cell r="E134">
            <v>544.58000000000004</v>
          </cell>
          <cell r="F134">
            <v>359</v>
          </cell>
          <cell r="G134">
            <v>1.4960584958217271</v>
          </cell>
          <cell r="H134">
            <v>30</v>
          </cell>
          <cell r="I134">
            <v>44.881999999999998</v>
          </cell>
          <cell r="J134">
            <v>499.69800000000004</v>
          </cell>
          <cell r="K134">
            <v>1904426.8041426418</v>
          </cell>
          <cell r="L134">
            <v>1</v>
          </cell>
          <cell r="M134">
            <v>2075479.0873687705</v>
          </cell>
          <cell r="N134">
            <v>1</v>
          </cell>
        </row>
        <row r="135">
          <cell r="A135">
            <v>75906</v>
          </cell>
          <cell r="B135" t="str">
            <v>FAYETTEVILLE ISD</v>
          </cell>
          <cell r="C135">
            <v>315.75200000000001</v>
          </cell>
          <cell r="D135">
            <v>165139476</v>
          </cell>
          <cell r="E135">
            <v>300.88799999999998</v>
          </cell>
          <cell r="F135">
            <v>211</v>
          </cell>
          <cell r="G135">
            <v>1.4964549763033175</v>
          </cell>
          <cell r="H135">
            <v>54</v>
          </cell>
          <cell r="I135">
            <v>80.808999999999997</v>
          </cell>
          <cell r="J135">
            <v>220.07899999999998</v>
          </cell>
          <cell r="K135">
            <v>548840.35255643295</v>
          </cell>
          <cell r="L135">
            <v>1</v>
          </cell>
          <cell r="M135">
            <v>750364.5327359722</v>
          </cell>
          <cell r="N135">
            <v>1</v>
          </cell>
        </row>
        <row r="136">
          <cell r="A136">
            <v>75901</v>
          </cell>
          <cell r="B136" t="str">
            <v>FLATONIA ISD</v>
          </cell>
          <cell r="C136">
            <v>945.51499999999999</v>
          </cell>
          <cell r="D136">
            <v>464173803</v>
          </cell>
          <cell r="E136">
            <v>989.51</v>
          </cell>
          <cell r="F136">
            <v>603</v>
          </cell>
          <cell r="G136">
            <v>1.5680182421227198</v>
          </cell>
          <cell r="H136">
            <v>52</v>
          </cell>
          <cell r="I136">
            <v>81.537000000000006</v>
          </cell>
          <cell r="J136">
            <v>907.97299999999996</v>
          </cell>
          <cell r="K136">
            <v>469094.60541075887</v>
          </cell>
          <cell r="L136">
            <v>1</v>
          </cell>
          <cell r="M136">
            <v>511219.8303253511</v>
          </cell>
          <cell r="N136">
            <v>1</v>
          </cell>
        </row>
        <row r="137">
          <cell r="A137">
            <v>178914</v>
          </cell>
          <cell r="B137" t="str">
            <v>FLOUR BLUFF ISD</v>
          </cell>
          <cell r="C137">
            <v>6814.5590000000002</v>
          </cell>
          <cell r="D137">
            <v>2492896876</v>
          </cell>
          <cell r="E137">
            <v>6981.4390000000003</v>
          </cell>
          <cell r="F137">
            <v>5779</v>
          </cell>
          <cell r="G137">
            <v>1.1791934590759647</v>
          </cell>
          <cell r="H137">
            <v>662</v>
          </cell>
          <cell r="I137">
            <v>780.62599999999998</v>
          </cell>
          <cell r="J137">
            <v>6200.8130000000001</v>
          </cell>
          <cell r="K137">
            <v>357074.93483793241</v>
          </cell>
          <cell r="L137">
            <v>1</v>
          </cell>
          <cell r="M137">
            <v>402027.42382329539</v>
          </cell>
          <cell r="N137">
            <v>1</v>
          </cell>
        </row>
        <row r="138">
          <cell r="A138">
            <v>148902</v>
          </cell>
          <cell r="B138" t="str">
            <v>FOLLETT ISD</v>
          </cell>
          <cell r="C138">
            <v>283.51499999999999</v>
          </cell>
          <cell r="D138">
            <v>263289158</v>
          </cell>
          <cell r="E138">
            <v>289.09199999999998</v>
          </cell>
          <cell r="F138">
            <v>191</v>
          </cell>
          <cell r="G138">
            <v>1.484371727748691</v>
          </cell>
          <cell r="H138">
            <v>24</v>
          </cell>
          <cell r="I138">
            <v>35.625</v>
          </cell>
          <cell r="J138">
            <v>253.46699999999998</v>
          </cell>
          <cell r="K138">
            <v>910745.22297400143</v>
          </cell>
          <cell r="L138">
            <v>1</v>
          </cell>
          <cell r="M138">
            <v>1038751.2299431484</v>
          </cell>
          <cell r="N138">
            <v>1</v>
          </cell>
        </row>
        <row r="139">
          <cell r="A139">
            <v>169910</v>
          </cell>
          <cell r="B139" t="str">
            <v>FORESTBURG ISD</v>
          </cell>
          <cell r="C139">
            <v>297.21699999999998</v>
          </cell>
          <cell r="D139">
            <v>353453121</v>
          </cell>
          <cell r="E139">
            <v>293.61099999999999</v>
          </cell>
          <cell r="F139">
            <v>192</v>
          </cell>
          <cell r="G139">
            <v>1.5480052083333333</v>
          </cell>
          <cell r="H139">
            <v>48</v>
          </cell>
          <cell r="I139">
            <v>74.304000000000002</v>
          </cell>
          <cell r="J139">
            <v>219.30699999999999</v>
          </cell>
          <cell r="K139">
            <v>1203814.3019164815</v>
          </cell>
          <cell r="L139">
            <v>1</v>
          </cell>
          <cell r="M139">
            <v>1611681.8934188148</v>
          </cell>
          <cell r="N139">
            <v>1</v>
          </cell>
        </row>
        <row r="140">
          <cell r="A140">
            <v>114904</v>
          </cell>
          <cell r="B140" t="str">
            <v>FORSAN ISD</v>
          </cell>
          <cell r="C140">
            <v>1006.769</v>
          </cell>
          <cell r="D140">
            <v>790450246</v>
          </cell>
          <cell r="E140">
            <v>999.86199999999997</v>
          </cell>
          <cell r="F140">
            <v>738</v>
          </cell>
          <cell r="G140">
            <v>1.3641856368563685</v>
          </cell>
          <cell r="H140">
            <v>246</v>
          </cell>
          <cell r="I140">
            <v>335.59</v>
          </cell>
          <cell r="J140">
            <v>664.27199999999993</v>
          </cell>
          <cell r="K140">
            <v>790559.34318936011</v>
          </cell>
          <cell r="L140">
            <v>1</v>
          </cell>
          <cell r="M140">
            <v>1189949.668208204</v>
          </cell>
          <cell r="N140">
            <v>1</v>
          </cell>
        </row>
        <row r="141">
          <cell r="A141">
            <v>242906</v>
          </cell>
          <cell r="B141" t="str">
            <v>FORT ELLIOTT CISD</v>
          </cell>
          <cell r="C141">
            <v>291.31900000000002</v>
          </cell>
          <cell r="D141">
            <v>1978664216</v>
          </cell>
          <cell r="E141">
            <v>289.37299999999999</v>
          </cell>
          <cell r="F141">
            <v>167</v>
          </cell>
          <cell r="G141">
            <v>1.7444251497005989</v>
          </cell>
          <cell r="H141">
            <v>24</v>
          </cell>
          <cell r="I141">
            <v>41.866</v>
          </cell>
          <cell r="J141">
            <v>247.50700000000001</v>
          </cell>
          <cell r="K141">
            <v>6837763.7720174314</v>
          </cell>
          <cell r="L141">
            <v>1</v>
          </cell>
          <cell r="M141">
            <v>7994376.7893433319</v>
          </cell>
          <cell r="N141">
            <v>1</v>
          </cell>
        </row>
        <row r="142">
          <cell r="A142">
            <v>186902</v>
          </cell>
          <cell r="B142" t="str">
            <v>FORT STOCKTON ISD</v>
          </cell>
          <cell r="C142">
            <v>3185.2779999999998</v>
          </cell>
          <cell r="D142">
            <v>1127527443</v>
          </cell>
          <cell r="E142">
            <v>3227.7530000000002</v>
          </cell>
          <cell r="F142">
            <v>2475</v>
          </cell>
          <cell r="G142">
            <v>1.28698101010101</v>
          </cell>
          <cell r="H142">
            <v>1</v>
          </cell>
          <cell r="I142">
            <v>1.2869999999999999</v>
          </cell>
          <cell r="J142">
            <v>3226.4660000000003</v>
          </cell>
          <cell r="K142">
            <v>349322.71552377148</v>
          </cell>
          <cell r="L142">
            <v>1</v>
          </cell>
          <cell r="M142">
            <v>349462.05631796521</v>
          </cell>
          <cell r="N142">
            <v>1</v>
          </cell>
        </row>
        <row r="143">
          <cell r="A143">
            <v>198903</v>
          </cell>
          <cell r="B143" t="str">
            <v>FRANKLIN ISD</v>
          </cell>
          <cell r="C143">
            <v>1594.4639999999999</v>
          </cell>
          <cell r="D143">
            <v>2053007054</v>
          </cell>
          <cell r="E143">
            <v>1595.71</v>
          </cell>
          <cell r="F143">
            <v>1101</v>
          </cell>
          <cell r="G143">
            <v>1.4481961852861034</v>
          </cell>
          <cell r="H143">
            <v>29</v>
          </cell>
          <cell r="I143">
            <v>41.997999999999998</v>
          </cell>
          <cell r="J143">
            <v>1553.712</v>
          </cell>
          <cell r="K143">
            <v>1286579.0488246612</v>
          </cell>
          <cell r="L143">
            <v>1</v>
          </cell>
          <cell r="M143">
            <v>1321356.2449154025</v>
          </cell>
          <cell r="N143">
            <v>1</v>
          </cell>
        </row>
        <row r="144">
          <cell r="A144">
            <v>86901</v>
          </cell>
          <cell r="B144" t="str">
            <v>FREDERICKSBURG ISD</v>
          </cell>
          <cell r="C144">
            <v>3866.7840000000001</v>
          </cell>
          <cell r="D144">
            <v>2545636459</v>
          </cell>
          <cell r="E144">
            <v>3826.6239999999998</v>
          </cell>
          <cell r="F144">
            <v>2993</v>
          </cell>
          <cell r="G144">
            <v>1.2919425325760108</v>
          </cell>
          <cell r="H144">
            <v>58</v>
          </cell>
          <cell r="I144">
            <v>74.933000000000007</v>
          </cell>
          <cell r="J144">
            <v>3751.6909999999998</v>
          </cell>
          <cell r="K144">
            <v>665243.425797779</v>
          </cell>
          <cell r="L144">
            <v>1</v>
          </cell>
          <cell r="M144">
            <v>678530.41708392301</v>
          </cell>
          <cell r="N144">
            <v>1</v>
          </cell>
        </row>
        <row r="145">
          <cell r="A145">
            <v>84911</v>
          </cell>
          <cell r="B145" t="str">
            <v>FRIENDSWOOD ISD</v>
          </cell>
          <cell r="C145">
            <v>6782.1869999999999</v>
          </cell>
          <cell r="D145">
            <v>2256621524</v>
          </cell>
          <cell r="E145">
            <v>6857.1220000000003</v>
          </cell>
          <cell r="F145">
            <v>6087</v>
          </cell>
          <cell r="G145">
            <v>1.1142084770823066</v>
          </cell>
          <cell r="H145">
            <v>129</v>
          </cell>
          <cell r="I145">
            <v>143.733</v>
          </cell>
          <cell r="J145">
            <v>6713.3890000000001</v>
          </cell>
          <cell r="K145">
            <v>329091.63990373805</v>
          </cell>
          <cell r="L145">
            <v>1</v>
          </cell>
          <cell r="M145">
            <v>336137.45963476866</v>
          </cell>
          <cell r="N145">
            <v>1</v>
          </cell>
        </row>
        <row r="146">
          <cell r="A146">
            <v>43905</v>
          </cell>
          <cell r="B146" t="str">
            <v>FRISCO ISD</v>
          </cell>
          <cell r="C146">
            <v>55431.373</v>
          </cell>
          <cell r="D146">
            <v>21279866604</v>
          </cell>
          <cell r="E146">
            <v>59595.951999999997</v>
          </cell>
          <cell r="F146">
            <v>49485</v>
          </cell>
          <cell r="G146">
            <v>1.1201651611599475</v>
          </cell>
          <cell r="H146">
            <v>670</v>
          </cell>
          <cell r="I146">
            <v>750.51099999999997</v>
          </cell>
          <cell r="J146">
            <v>58845.440999999999</v>
          </cell>
          <cell r="K146">
            <v>357068.99361218361</v>
          </cell>
          <cell r="L146">
            <v>1</v>
          </cell>
          <cell r="M146">
            <v>361623.02877465053</v>
          </cell>
          <cell r="N146">
            <v>1</v>
          </cell>
        </row>
        <row r="147">
          <cell r="A147">
            <v>122901</v>
          </cell>
          <cell r="B147" t="str">
            <v>FT DAVIS ISD</v>
          </cell>
          <cell r="C147">
            <v>411.10899999999998</v>
          </cell>
          <cell r="D147">
            <v>173372443</v>
          </cell>
          <cell r="E147">
            <v>479.24099999999999</v>
          </cell>
          <cell r="F147">
            <v>217</v>
          </cell>
          <cell r="G147">
            <v>1.8945115207373271</v>
          </cell>
          <cell r="H147">
            <v>4</v>
          </cell>
          <cell r="I147">
            <v>7.5780000000000003</v>
          </cell>
          <cell r="J147">
            <v>471.66300000000001</v>
          </cell>
          <cell r="K147">
            <v>361764.62990436965</v>
          </cell>
          <cell r="L147">
            <v>1</v>
          </cell>
          <cell r="M147">
            <v>367576.94158753176</v>
          </cell>
          <cell r="N147">
            <v>1</v>
          </cell>
        </row>
        <row r="148">
          <cell r="A148">
            <v>84902</v>
          </cell>
          <cell r="B148" t="str">
            <v>GALVESTON ISD</v>
          </cell>
          <cell r="C148">
            <v>8387.4079999999994</v>
          </cell>
          <cell r="D148">
            <v>5626789061</v>
          </cell>
          <cell r="E148">
            <v>8424.7990000000009</v>
          </cell>
          <cell r="F148">
            <v>6953</v>
          </cell>
          <cell r="G148">
            <v>1.2063005896735222</v>
          </cell>
          <cell r="H148">
            <v>315</v>
          </cell>
          <cell r="I148">
            <v>379.98500000000001</v>
          </cell>
          <cell r="J148">
            <v>8044.8140000000012</v>
          </cell>
          <cell r="K148">
            <v>667884.07189299108</v>
          </cell>
          <cell r="L148">
            <v>1</v>
          </cell>
          <cell r="M148">
            <v>699430.59727670508</v>
          </cell>
          <cell r="N148">
            <v>1</v>
          </cell>
        </row>
        <row r="149">
          <cell r="A149">
            <v>120902</v>
          </cell>
          <cell r="B149" t="str">
            <v>GANADO ISD</v>
          </cell>
          <cell r="C149">
            <v>1177.577</v>
          </cell>
          <cell r="D149">
            <v>458384168</v>
          </cell>
          <cell r="E149">
            <v>1149.6759999999999</v>
          </cell>
          <cell r="F149">
            <v>776</v>
          </cell>
          <cell r="G149">
            <v>1.5174961340206186</v>
          </cell>
          <cell r="H149">
            <v>25</v>
          </cell>
          <cell r="I149">
            <v>37.936999999999998</v>
          </cell>
          <cell r="J149">
            <v>1111.739</v>
          </cell>
          <cell r="K149">
            <v>398707.26013241993</v>
          </cell>
          <cell r="L149">
            <v>1</v>
          </cell>
          <cell r="M149">
            <v>412312.75326313102</v>
          </cell>
          <cell r="N149">
            <v>1</v>
          </cell>
        </row>
        <row r="150">
          <cell r="A150">
            <v>184911</v>
          </cell>
          <cell r="B150" t="str">
            <v>GARNER ISD</v>
          </cell>
          <cell r="C150">
            <v>301.8</v>
          </cell>
          <cell r="D150">
            <v>161196490</v>
          </cell>
          <cell r="E150">
            <v>356.93</v>
          </cell>
          <cell r="F150">
            <v>198</v>
          </cell>
          <cell r="G150">
            <v>1.5242424242424244</v>
          </cell>
          <cell r="H150">
            <v>75</v>
          </cell>
          <cell r="I150">
            <v>114.318</v>
          </cell>
          <cell r="J150">
            <v>242.61200000000002</v>
          </cell>
          <cell r="K150">
            <v>451619.33712492645</v>
          </cell>
          <cell r="L150">
            <v>1</v>
          </cell>
          <cell r="M150">
            <v>664420.92724185111</v>
          </cell>
          <cell r="N150">
            <v>1</v>
          </cell>
        </row>
        <row r="151">
          <cell r="A151">
            <v>183904</v>
          </cell>
          <cell r="B151" t="str">
            <v>GARY ISD</v>
          </cell>
          <cell r="C151">
            <v>670.58600000000001</v>
          </cell>
          <cell r="D151">
            <v>268213073</v>
          </cell>
          <cell r="E151">
            <v>666.09799999999996</v>
          </cell>
          <cell r="F151">
            <v>458</v>
          </cell>
          <cell r="G151">
            <v>1.4641615720524017</v>
          </cell>
          <cell r="H151">
            <v>125</v>
          </cell>
          <cell r="I151">
            <v>183.02</v>
          </cell>
          <cell r="J151">
            <v>483.07799999999997</v>
          </cell>
          <cell r="K151">
            <v>402663.08110818529</v>
          </cell>
          <cell r="L151">
            <v>1</v>
          </cell>
          <cell r="M151">
            <v>555216.90700052585</v>
          </cell>
          <cell r="N151">
            <v>1</v>
          </cell>
        </row>
        <row r="152">
          <cell r="A152">
            <v>149901</v>
          </cell>
          <cell r="B152" t="str">
            <v>GEORGE WEST ISD</v>
          </cell>
          <cell r="C152">
            <v>1619.4770000000001</v>
          </cell>
          <cell r="D152">
            <v>700062273</v>
          </cell>
          <cell r="E152">
            <v>1639.5820000000001</v>
          </cell>
          <cell r="F152">
            <v>1121</v>
          </cell>
          <cell r="G152">
            <v>1.4446717216770741</v>
          </cell>
          <cell r="H152">
            <v>69</v>
          </cell>
          <cell r="I152">
            <v>99.682000000000002</v>
          </cell>
          <cell r="J152">
            <v>1539.9</v>
          </cell>
          <cell r="K152">
            <v>426976.0664608418</v>
          </cell>
          <cell r="L152">
            <v>1</v>
          </cell>
          <cell r="M152">
            <v>454615.41203974281</v>
          </cell>
          <cell r="N152">
            <v>1</v>
          </cell>
        </row>
        <row r="153">
          <cell r="A153">
            <v>246904</v>
          </cell>
          <cell r="B153" t="str">
            <v>GEORGETOWN ISD</v>
          </cell>
          <cell r="C153">
            <v>12663.366</v>
          </cell>
          <cell r="D153">
            <v>6280657743</v>
          </cell>
          <cell r="E153">
            <v>12811.815000000001</v>
          </cell>
          <cell r="F153">
            <v>10625</v>
          </cell>
          <cell r="G153">
            <v>1.191846211764706</v>
          </cell>
          <cell r="H153">
            <v>94</v>
          </cell>
          <cell r="I153">
            <v>112.03400000000001</v>
          </cell>
          <cell r="J153">
            <v>12699.781000000001</v>
          </cell>
          <cell r="K153">
            <v>490223.88654534897</v>
          </cell>
          <cell r="L153">
            <v>1</v>
          </cell>
          <cell r="M153">
            <v>494548.50780497707</v>
          </cell>
          <cell r="N153">
            <v>1</v>
          </cell>
        </row>
        <row r="154">
          <cell r="A154">
            <v>87901</v>
          </cell>
          <cell r="B154" t="str">
            <v>GLASSCOCK COUNTY ISD</v>
          </cell>
          <cell r="C154">
            <v>532.71699999999998</v>
          </cell>
          <cell r="D154">
            <v>3578560761</v>
          </cell>
          <cell r="E154">
            <v>551.79700000000003</v>
          </cell>
          <cell r="F154">
            <v>306</v>
          </cell>
          <cell r="G154">
            <v>1.7409052287581699</v>
          </cell>
          <cell r="H154">
            <v>36</v>
          </cell>
          <cell r="I154">
            <v>62.673000000000002</v>
          </cell>
          <cell r="J154">
            <v>489.12400000000002</v>
          </cell>
          <cell r="K154">
            <v>6485284.9163732314</v>
          </cell>
          <cell r="L154">
            <v>1</v>
          </cell>
          <cell r="M154">
            <v>7316264.916462901</v>
          </cell>
          <cell r="N154">
            <v>1</v>
          </cell>
        </row>
        <row r="155">
          <cell r="A155">
            <v>213901</v>
          </cell>
          <cell r="B155" t="str">
            <v>GLEN ROSE ISD</v>
          </cell>
          <cell r="C155">
            <v>2094.6439999999998</v>
          </cell>
          <cell r="D155">
            <v>2700848349</v>
          </cell>
          <cell r="E155">
            <v>2120.2429999999999</v>
          </cell>
          <cell r="F155">
            <v>1663</v>
          </cell>
          <cell r="G155">
            <v>1.2595574263379434</v>
          </cell>
          <cell r="H155">
            <v>133</v>
          </cell>
          <cell r="I155">
            <v>167.52099999999999</v>
          </cell>
          <cell r="J155">
            <v>1952.722</v>
          </cell>
          <cell r="K155">
            <v>1273839.0594851628</v>
          </cell>
          <cell r="L155">
            <v>1</v>
          </cell>
          <cell r="M155">
            <v>1383119.7420831025</v>
          </cell>
          <cell r="N155">
            <v>1</v>
          </cell>
        </row>
        <row r="156">
          <cell r="A156">
            <v>126911</v>
          </cell>
          <cell r="B156" t="str">
            <v>GODLEY ISD</v>
          </cell>
          <cell r="C156">
            <v>2389.596</v>
          </cell>
          <cell r="D156">
            <v>998140791</v>
          </cell>
          <cell r="E156">
            <v>2419.9740000000002</v>
          </cell>
          <cell r="F156">
            <v>1813</v>
          </cell>
          <cell r="G156">
            <v>1.318034197462769</v>
          </cell>
          <cell r="H156">
            <v>123</v>
          </cell>
          <cell r="I156">
            <v>162.11799999999999</v>
          </cell>
          <cell r="J156">
            <v>2257.8560000000002</v>
          </cell>
          <cell r="K156">
            <v>412459.30369499832</v>
          </cell>
          <cell r="L156">
            <v>1</v>
          </cell>
          <cell r="M156">
            <v>442074.60130318312</v>
          </cell>
          <cell r="N156">
            <v>1</v>
          </cell>
        </row>
        <row r="157">
          <cell r="A157">
            <v>169906</v>
          </cell>
          <cell r="B157" t="str">
            <v>GOLD BURG ISD</v>
          </cell>
          <cell r="C157">
            <v>251.43100000000001</v>
          </cell>
          <cell r="D157">
            <v>95435400</v>
          </cell>
          <cell r="E157">
            <v>278.46100000000001</v>
          </cell>
          <cell r="F157">
            <v>137</v>
          </cell>
          <cell r="G157">
            <v>1.8352627737226279</v>
          </cell>
          <cell r="H157">
            <v>58</v>
          </cell>
          <cell r="I157">
            <v>106.44499999999999</v>
          </cell>
          <cell r="J157">
            <v>172.01600000000002</v>
          </cell>
          <cell r="K157">
            <v>342724.47488158126</v>
          </cell>
          <cell r="L157">
            <v>1</v>
          </cell>
          <cell r="M157">
            <v>554805.36694260989</v>
          </cell>
          <cell r="N157">
            <v>1</v>
          </cell>
        </row>
        <row r="158">
          <cell r="A158">
            <v>167901</v>
          </cell>
          <cell r="B158" t="str">
            <v>GOLDTHWAITE ISD</v>
          </cell>
          <cell r="C158">
            <v>1040.3440000000001</v>
          </cell>
          <cell r="D158">
            <v>391142967</v>
          </cell>
          <cell r="E158">
            <v>1075.57</v>
          </cell>
          <cell r="F158">
            <v>601</v>
          </cell>
          <cell r="G158">
            <v>1.7310216306156407</v>
          </cell>
          <cell r="H158">
            <v>35</v>
          </cell>
          <cell r="I158">
            <v>60.585999999999999</v>
          </cell>
          <cell r="J158">
            <v>1014.9839999999999</v>
          </cell>
          <cell r="K158">
            <v>363661.09783649602</v>
          </cell>
          <cell r="L158">
            <v>1</v>
          </cell>
          <cell r="M158">
            <v>385368.60384006059</v>
          </cell>
          <cell r="N158">
            <v>1</v>
          </cell>
        </row>
        <row r="159">
          <cell r="A159">
            <v>88902</v>
          </cell>
          <cell r="B159" t="str">
            <v>GOLIAD ISD</v>
          </cell>
          <cell r="C159">
            <v>1933.6510000000001</v>
          </cell>
          <cell r="D159">
            <v>1056013464</v>
          </cell>
          <cell r="E159">
            <v>1943.395</v>
          </cell>
          <cell r="F159">
            <v>1389</v>
          </cell>
          <cell r="G159">
            <v>1.3921173506119511</v>
          </cell>
          <cell r="H159">
            <v>92</v>
          </cell>
          <cell r="I159">
            <v>128.07499999999999</v>
          </cell>
          <cell r="J159">
            <v>1815.32</v>
          </cell>
          <cell r="K159">
            <v>543385.91176780837</v>
          </cell>
          <cell r="L159">
            <v>1</v>
          </cell>
          <cell r="M159">
            <v>581723.03726064833</v>
          </cell>
          <cell r="N159">
            <v>1</v>
          </cell>
        </row>
        <row r="160">
          <cell r="A160">
            <v>89901</v>
          </cell>
          <cell r="B160" t="str">
            <v>GONZALES ISD</v>
          </cell>
          <cell r="C160">
            <v>3639.3470000000002</v>
          </cell>
          <cell r="D160">
            <v>2480037724</v>
          </cell>
          <cell r="E160">
            <v>3845.9520000000002</v>
          </cell>
          <cell r="F160">
            <v>2795</v>
          </cell>
          <cell r="G160">
            <v>1.3020919499105545</v>
          </cell>
          <cell r="H160">
            <v>50</v>
          </cell>
          <cell r="I160">
            <v>65.105000000000004</v>
          </cell>
          <cell r="J160">
            <v>3780.8470000000002</v>
          </cell>
          <cell r="K160">
            <v>644843.64963473275</v>
          </cell>
          <cell r="L160">
            <v>1</v>
          </cell>
          <cell r="M160">
            <v>655947.65511537495</v>
          </cell>
          <cell r="N160">
            <v>1</v>
          </cell>
        </row>
        <row r="161">
          <cell r="A161">
            <v>101911</v>
          </cell>
          <cell r="B161" t="str">
            <v>GOOSE CREEK CISD</v>
          </cell>
          <cell r="C161">
            <v>28727.998</v>
          </cell>
          <cell r="D161">
            <v>9401625273</v>
          </cell>
          <cell r="E161">
            <v>29311.418000000001</v>
          </cell>
          <cell r="F161">
            <v>23069</v>
          </cell>
          <cell r="G161">
            <v>1.2453074688976549</v>
          </cell>
          <cell r="H161">
            <v>101</v>
          </cell>
          <cell r="I161">
            <v>125.776</v>
          </cell>
          <cell r="J161">
            <v>29185.642</v>
          </cell>
          <cell r="K161">
            <v>320749.58888034691</v>
          </cell>
          <cell r="L161">
            <v>1</v>
          </cell>
          <cell r="M161">
            <v>322131.86446266971</v>
          </cell>
          <cell r="N161">
            <v>1</v>
          </cell>
        </row>
        <row r="162">
          <cell r="A162">
            <v>182901</v>
          </cell>
          <cell r="B162" t="str">
            <v>GORDON ISD</v>
          </cell>
          <cell r="C162">
            <v>311.28899999999999</v>
          </cell>
          <cell r="D162">
            <v>153855879</v>
          </cell>
          <cell r="E162">
            <v>316.24799999999999</v>
          </cell>
          <cell r="F162">
            <v>201</v>
          </cell>
          <cell r="G162">
            <v>1.5487014925373133</v>
          </cell>
          <cell r="H162">
            <v>59</v>
          </cell>
          <cell r="I162">
            <v>91.373000000000005</v>
          </cell>
          <cell r="J162">
            <v>224.875</v>
          </cell>
          <cell r="K162">
            <v>486503.87986643397</v>
          </cell>
          <cell r="L162">
            <v>1</v>
          </cell>
          <cell r="M162">
            <v>684184.00889382989</v>
          </cell>
          <cell r="N162">
            <v>1</v>
          </cell>
        </row>
        <row r="163">
          <cell r="A163">
            <v>156905</v>
          </cell>
          <cell r="B163" t="str">
            <v>GRADY ISD</v>
          </cell>
          <cell r="C163">
            <v>327.505</v>
          </cell>
          <cell r="D163">
            <v>2170636727</v>
          </cell>
          <cell r="E163">
            <v>359.78500000000003</v>
          </cell>
          <cell r="F163">
            <v>231</v>
          </cell>
          <cell r="G163">
            <v>1.4177705627705628</v>
          </cell>
          <cell r="H163">
            <v>82</v>
          </cell>
          <cell r="I163">
            <v>116.25700000000001</v>
          </cell>
          <cell r="J163">
            <v>243.52800000000002</v>
          </cell>
          <cell r="K163">
            <v>6033149.5948969517</v>
          </cell>
          <cell r="L163">
            <v>1</v>
          </cell>
          <cell r="M163">
            <v>8913294.2700634003</v>
          </cell>
          <cell r="N163">
            <v>1</v>
          </cell>
        </row>
        <row r="164">
          <cell r="A164">
            <v>182902</v>
          </cell>
          <cell r="B164" t="str">
            <v>GRAFORD ISD</v>
          </cell>
          <cell r="C164">
            <v>513.57000000000005</v>
          </cell>
          <cell r="D164">
            <v>951740930</v>
          </cell>
          <cell r="E164">
            <v>531.72299999999996</v>
          </cell>
          <cell r="F164">
            <v>335</v>
          </cell>
          <cell r="G164">
            <v>1.533044776119403</v>
          </cell>
          <cell r="H164">
            <v>57</v>
          </cell>
          <cell r="I164">
            <v>87.384</v>
          </cell>
          <cell r="J164">
            <v>444.33899999999994</v>
          </cell>
          <cell r="K164">
            <v>1789918.6794628031</v>
          </cell>
          <cell r="L164">
            <v>1</v>
          </cell>
          <cell r="M164">
            <v>2141925.2642689482</v>
          </cell>
          <cell r="N164">
            <v>1</v>
          </cell>
        </row>
        <row r="165">
          <cell r="A165">
            <v>111901</v>
          </cell>
          <cell r="B165" t="str">
            <v>GRANBURY ISD</v>
          </cell>
          <cell r="C165">
            <v>8127.8280000000004</v>
          </cell>
          <cell r="D165">
            <v>4536764593</v>
          </cell>
          <cell r="E165">
            <v>8164.6319999999996</v>
          </cell>
          <cell r="F165">
            <v>6843</v>
          </cell>
          <cell r="G165">
            <v>1.1877580008768085</v>
          </cell>
          <cell r="H165">
            <v>54</v>
          </cell>
          <cell r="I165">
            <v>64.138999999999996</v>
          </cell>
          <cell r="J165">
            <v>8100.4929999999995</v>
          </cell>
          <cell r="K165">
            <v>555660.63393916597</v>
          </cell>
          <cell r="L165">
            <v>1</v>
          </cell>
          <cell r="M165">
            <v>560060.30657640228</v>
          </cell>
          <cell r="N165">
            <v>1</v>
          </cell>
        </row>
        <row r="166">
          <cell r="A166">
            <v>238904</v>
          </cell>
          <cell r="B166" t="str">
            <v>GRANDFALLS-ROYALTY ISD</v>
          </cell>
          <cell r="C166">
            <v>244.44</v>
          </cell>
          <cell r="D166">
            <v>160094120</v>
          </cell>
          <cell r="E166">
            <v>253.60499999999999</v>
          </cell>
          <cell r="F166">
            <v>143</v>
          </cell>
          <cell r="G166">
            <v>1.7093706293706294</v>
          </cell>
          <cell r="H166">
            <v>13</v>
          </cell>
          <cell r="I166">
            <v>22.222000000000001</v>
          </cell>
          <cell r="J166">
            <v>231.38299999999998</v>
          </cell>
          <cell r="K166">
            <v>631273.51590071176</v>
          </cell>
          <cell r="L166">
            <v>1</v>
          </cell>
          <cell r="M166">
            <v>691900.96074473928</v>
          </cell>
          <cell r="N166">
            <v>1</v>
          </cell>
        </row>
        <row r="167">
          <cell r="A167">
            <v>90905</v>
          </cell>
          <cell r="B167" t="str">
            <v>GRANDVIEW-HOPKINS ISD</v>
          </cell>
          <cell r="C167">
            <v>89.132999999999996</v>
          </cell>
          <cell r="D167">
            <v>148301456</v>
          </cell>
          <cell r="E167">
            <v>108.52800000000001</v>
          </cell>
          <cell r="F167">
            <v>42</v>
          </cell>
          <cell r="G167">
            <v>2.1222142857142856</v>
          </cell>
          <cell r="H167">
            <v>31</v>
          </cell>
          <cell r="I167">
            <v>65.789000000000001</v>
          </cell>
          <cell r="J167">
            <v>42.739000000000004</v>
          </cell>
          <cell r="K167">
            <v>1366481.0555801268</v>
          </cell>
          <cell r="L167">
            <v>1</v>
          </cell>
          <cell r="M167">
            <v>3469932.7546269214</v>
          </cell>
          <cell r="N167">
            <v>1</v>
          </cell>
        </row>
        <row r="168">
          <cell r="A168">
            <v>113902</v>
          </cell>
          <cell r="B168" t="str">
            <v>GRAPELAND ISD</v>
          </cell>
          <cell r="C168">
            <v>767.05799999999999</v>
          </cell>
          <cell r="D168">
            <v>254422754</v>
          </cell>
          <cell r="E168">
            <v>766.57899999999995</v>
          </cell>
          <cell r="F168">
            <v>487</v>
          </cell>
          <cell r="G168">
            <v>1.5750677618069815</v>
          </cell>
          <cell r="H168">
            <v>19</v>
          </cell>
          <cell r="I168">
            <v>29.925999999999998</v>
          </cell>
          <cell r="J168">
            <v>736.65299999999991</v>
          </cell>
          <cell r="K168">
            <v>331893.71741203452</v>
          </cell>
          <cell r="L168">
            <v>1</v>
          </cell>
          <cell r="M168">
            <v>345376.66173897346</v>
          </cell>
          <cell r="N168">
            <v>1</v>
          </cell>
        </row>
        <row r="169">
          <cell r="A169">
            <v>220906</v>
          </cell>
          <cell r="B169" t="str">
            <v>GRAPEVINE-COLLEYVILLE ISD</v>
          </cell>
          <cell r="C169">
            <v>15701.599</v>
          </cell>
          <cell r="D169">
            <v>10750855367</v>
          </cell>
          <cell r="E169">
            <v>15818.587</v>
          </cell>
          <cell r="F169">
            <v>13689</v>
          </cell>
          <cell r="G169">
            <v>1.1470230842282125</v>
          </cell>
          <cell r="H169">
            <v>526</v>
          </cell>
          <cell r="I169">
            <v>603.33399999999995</v>
          </cell>
          <cell r="J169">
            <v>15215.252999999999</v>
          </cell>
          <cell r="K169">
            <v>679634.36727945425</v>
          </cell>
          <cell r="L169">
            <v>1</v>
          </cell>
          <cell r="M169">
            <v>706584.06843448489</v>
          </cell>
          <cell r="N169">
            <v>1</v>
          </cell>
        </row>
        <row r="170">
          <cell r="A170">
            <v>165902</v>
          </cell>
          <cell r="B170" t="str">
            <v>GREENWOOD ISD</v>
          </cell>
          <cell r="C170">
            <v>2582.355</v>
          </cell>
          <cell r="D170">
            <v>1328861862</v>
          </cell>
          <cell r="E170">
            <v>2648.4859999999999</v>
          </cell>
          <cell r="F170">
            <v>2154</v>
          </cell>
          <cell r="G170">
            <v>1.1988649025069638</v>
          </cell>
          <cell r="H170">
            <v>45</v>
          </cell>
          <cell r="I170">
            <v>53.948999999999998</v>
          </cell>
          <cell r="J170">
            <v>2594.5369999999998</v>
          </cell>
          <cell r="K170">
            <v>501743.96315479866</v>
          </cell>
          <cell r="L170">
            <v>1</v>
          </cell>
          <cell r="M170">
            <v>512176.87857216917</v>
          </cell>
          <cell r="N170">
            <v>1</v>
          </cell>
        </row>
        <row r="171">
          <cell r="A171">
            <v>147902</v>
          </cell>
          <cell r="B171" t="str">
            <v>GROESBECK ISD</v>
          </cell>
          <cell r="C171">
            <v>2302.1419999999998</v>
          </cell>
          <cell r="D171">
            <v>1748194813</v>
          </cell>
          <cell r="E171">
            <v>2310.3040000000001</v>
          </cell>
          <cell r="F171">
            <v>1829</v>
          </cell>
          <cell r="G171">
            <v>1.2586889010388189</v>
          </cell>
          <cell r="H171">
            <v>160</v>
          </cell>
          <cell r="I171">
            <v>201.39</v>
          </cell>
          <cell r="J171">
            <v>2108.9140000000002</v>
          </cell>
          <cell r="K171">
            <v>756694.70900799194</v>
          </cell>
          <cell r="L171">
            <v>1</v>
          </cell>
          <cell r="M171">
            <v>828955.00385506463</v>
          </cell>
          <cell r="N171">
            <v>1</v>
          </cell>
        </row>
        <row r="172">
          <cell r="A172">
            <v>33901</v>
          </cell>
          <cell r="B172" t="str">
            <v>GROOM ISD</v>
          </cell>
          <cell r="C172">
            <v>223.03800000000001</v>
          </cell>
          <cell r="D172">
            <v>85352468</v>
          </cell>
          <cell r="E172">
            <v>221.72200000000001</v>
          </cell>
          <cell r="F172">
            <v>136</v>
          </cell>
          <cell r="G172">
            <v>1.6399852941176472</v>
          </cell>
          <cell r="H172">
            <v>6</v>
          </cell>
          <cell r="I172">
            <v>9.84</v>
          </cell>
          <cell r="J172">
            <v>211.88200000000001</v>
          </cell>
          <cell r="K172">
            <v>384952.63437998935</v>
          </cell>
          <cell r="L172">
            <v>1</v>
          </cell>
          <cell r="M172">
            <v>402830.19794036302</v>
          </cell>
          <cell r="N172">
            <v>1</v>
          </cell>
        </row>
        <row r="173">
          <cell r="A173">
            <v>98901</v>
          </cell>
          <cell r="B173" t="str">
            <v>GRUVER ISD</v>
          </cell>
          <cell r="C173">
            <v>771.53599999999994</v>
          </cell>
          <cell r="D173">
            <v>363743657</v>
          </cell>
          <cell r="E173">
            <v>751.36800000000005</v>
          </cell>
          <cell r="F173">
            <v>446</v>
          </cell>
          <cell r="G173">
            <v>1.7299013452914798</v>
          </cell>
          <cell r="H173">
            <v>22</v>
          </cell>
          <cell r="I173">
            <v>38.058</v>
          </cell>
          <cell r="J173">
            <v>713.31000000000006</v>
          </cell>
          <cell r="K173">
            <v>484108.52871029906</v>
          </cell>
          <cell r="L173">
            <v>1</v>
          </cell>
          <cell r="M173">
            <v>509937.69469094777</v>
          </cell>
          <cell r="N173">
            <v>1</v>
          </cell>
        </row>
        <row r="174">
          <cell r="A174">
            <v>135001</v>
          </cell>
          <cell r="B174" t="str">
            <v>GUTHRIE CSD</v>
          </cell>
          <cell r="C174">
            <v>269.53300000000002</v>
          </cell>
          <cell r="D174">
            <v>283884125</v>
          </cell>
          <cell r="E174">
            <v>258.46899999999999</v>
          </cell>
          <cell r="F174">
            <v>113</v>
          </cell>
          <cell r="G174">
            <v>2.3852477876106195</v>
          </cell>
          <cell r="H174">
            <v>67</v>
          </cell>
          <cell r="I174">
            <v>159.81200000000001</v>
          </cell>
          <cell r="J174">
            <v>98.656999999999982</v>
          </cell>
          <cell r="K174">
            <v>1098329.490190313</v>
          </cell>
          <cell r="L174">
            <v>1</v>
          </cell>
          <cell r="M174">
            <v>2877485.8854414797</v>
          </cell>
          <cell r="N174">
            <v>1</v>
          </cell>
        </row>
        <row r="175">
          <cell r="A175">
            <v>143901</v>
          </cell>
          <cell r="B175" t="str">
            <v>HALLETTSVILLE ISD</v>
          </cell>
          <cell r="C175">
            <v>1580.7539999999999</v>
          </cell>
          <cell r="D175">
            <v>740675332</v>
          </cell>
          <cell r="E175">
            <v>1598.6659999999999</v>
          </cell>
          <cell r="F175">
            <v>1040</v>
          </cell>
          <cell r="G175">
            <v>1.5199557692307692</v>
          </cell>
          <cell r="H175">
            <v>153</v>
          </cell>
          <cell r="I175">
            <v>232.553</v>
          </cell>
          <cell r="J175">
            <v>1366.1129999999998</v>
          </cell>
          <cell r="K175">
            <v>463308.36585002748</v>
          </cell>
          <cell r="L175">
            <v>1</v>
          </cell>
          <cell r="M175">
            <v>542177.20788836654</v>
          </cell>
          <cell r="N175">
            <v>1</v>
          </cell>
        </row>
        <row r="176">
          <cell r="A176">
            <v>102904</v>
          </cell>
          <cell r="B176" t="str">
            <v>HALLSVILLE ISD</v>
          </cell>
          <cell r="C176">
            <v>5751.0140000000001</v>
          </cell>
          <cell r="D176">
            <v>2456514117</v>
          </cell>
          <cell r="E176">
            <v>5927.2439999999997</v>
          </cell>
          <cell r="F176">
            <v>4820</v>
          </cell>
          <cell r="G176">
            <v>1.1931564315352698</v>
          </cell>
          <cell r="H176">
            <v>392</v>
          </cell>
          <cell r="I176">
            <v>467.71699999999998</v>
          </cell>
          <cell r="J176">
            <v>5459.527</v>
          </cell>
          <cell r="K176">
            <v>414444.57440928702</v>
          </cell>
          <cell r="L176">
            <v>1</v>
          </cell>
          <cell r="M176">
            <v>449949.98962364323</v>
          </cell>
          <cell r="N176">
            <v>1</v>
          </cell>
        </row>
        <row r="177">
          <cell r="A177">
            <v>86902</v>
          </cell>
          <cell r="B177" t="str">
            <v>HARPER ISD</v>
          </cell>
          <cell r="C177">
            <v>1025.9110000000001</v>
          </cell>
          <cell r="D177">
            <v>366106891</v>
          </cell>
          <cell r="E177">
            <v>989.45299999999997</v>
          </cell>
          <cell r="F177">
            <v>609</v>
          </cell>
          <cell r="G177">
            <v>1.6845829228243023</v>
          </cell>
          <cell r="H177">
            <v>75</v>
          </cell>
          <cell r="I177">
            <v>126.34399999999999</v>
          </cell>
          <cell r="J177">
            <v>863.10899999999992</v>
          </cell>
          <cell r="K177">
            <v>370009.37993012299</v>
          </cell>
          <cell r="L177">
            <v>1</v>
          </cell>
          <cell r="M177">
            <v>424172.25518445531</v>
          </cell>
          <cell r="N177">
            <v>1</v>
          </cell>
        </row>
        <row r="178">
          <cell r="A178">
            <v>244901</v>
          </cell>
          <cell r="B178" t="str">
            <v>HARROLD ISD</v>
          </cell>
          <cell r="C178">
            <v>239.75299999999999</v>
          </cell>
          <cell r="D178">
            <v>94369553</v>
          </cell>
          <cell r="E178">
            <v>250.273</v>
          </cell>
          <cell r="F178">
            <v>117</v>
          </cell>
          <cell r="G178">
            <v>2.0491709401709399</v>
          </cell>
          <cell r="H178">
            <v>102</v>
          </cell>
          <cell r="I178">
            <v>209.01499999999999</v>
          </cell>
          <cell r="J178">
            <v>41.25800000000001</v>
          </cell>
          <cell r="K178">
            <v>377066.45543066971</v>
          </cell>
          <cell r="L178">
            <v>1</v>
          </cell>
          <cell r="M178">
            <v>2287303.141208977</v>
          </cell>
          <cell r="N178">
            <v>1</v>
          </cell>
        </row>
        <row r="179">
          <cell r="A179">
            <v>103902</v>
          </cell>
          <cell r="B179" t="str">
            <v>HARTLEY ISD</v>
          </cell>
          <cell r="C179">
            <v>411.21</v>
          </cell>
          <cell r="D179">
            <v>161802532</v>
          </cell>
          <cell r="E179">
            <v>403.15499999999997</v>
          </cell>
          <cell r="F179">
            <v>223</v>
          </cell>
          <cell r="G179">
            <v>1.8439910313901344</v>
          </cell>
          <cell r="H179">
            <v>57</v>
          </cell>
          <cell r="I179">
            <v>105.107</v>
          </cell>
          <cell r="J179">
            <v>298.048</v>
          </cell>
          <cell r="K179">
            <v>401340.75479654229</v>
          </cell>
          <cell r="L179">
            <v>1</v>
          </cell>
          <cell r="M179">
            <v>542874.07397466176</v>
          </cell>
          <cell r="N179">
            <v>1</v>
          </cell>
        </row>
        <row r="180">
          <cell r="A180">
            <v>250902</v>
          </cell>
          <cell r="B180" t="str">
            <v>HAWKINS ISD</v>
          </cell>
          <cell r="C180">
            <v>1105.3219999999999</v>
          </cell>
          <cell r="D180">
            <v>919607044</v>
          </cell>
          <cell r="E180">
            <v>1119.0809999999999</v>
          </cell>
          <cell r="F180">
            <v>736</v>
          </cell>
          <cell r="G180">
            <v>1.5017961956521737</v>
          </cell>
          <cell r="H180">
            <v>74</v>
          </cell>
          <cell r="I180">
            <v>111.133</v>
          </cell>
          <cell r="J180">
            <v>1007.9479999999999</v>
          </cell>
          <cell r="K180">
            <v>821751.99471709388</v>
          </cell>
          <cell r="L180">
            <v>1</v>
          </cell>
          <cell r="M180">
            <v>912355.64136245137</v>
          </cell>
          <cell r="N180">
            <v>1</v>
          </cell>
        </row>
        <row r="181">
          <cell r="A181">
            <v>202903</v>
          </cell>
          <cell r="B181" t="str">
            <v>HEMPHILL ISD</v>
          </cell>
          <cell r="C181">
            <v>1426.7750000000001</v>
          </cell>
          <cell r="D181">
            <v>456227616</v>
          </cell>
          <cell r="E181">
            <v>1418.527</v>
          </cell>
          <cell r="F181">
            <v>881</v>
          </cell>
          <cell r="G181">
            <v>1.619494892167991</v>
          </cell>
          <cell r="H181">
            <v>39</v>
          </cell>
          <cell r="I181">
            <v>63.16</v>
          </cell>
          <cell r="J181">
            <v>1355.367</v>
          </cell>
          <cell r="K181">
            <v>321620.67835155764</v>
          </cell>
          <cell r="L181">
            <v>1</v>
          </cell>
          <cell r="M181">
            <v>336608.17771127674</v>
          </cell>
          <cell r="N181">
            <v>1</v>
          </cell>
        </row>
        <row r="182">
          <cell r="A182">
            <v>201902</v>
          </cell>
          <cell r="B182" t="str">
            <v>HENDERSON ISD</v>
          </cell>
          <cell r="C182">
            <v>4375.2340000000004</v>
          </cell>
          <cell r="D182">
            <v>1687796485</v>
          </cell>
          <cell r="E182">
            <v>4436.0590000000002</v>
          </cell>
          <cell r="F182">
            <v>3462</v>
          </cell>
          <cell r="G182">
            <v>1.2637879838243791</v>
          </cell>
          <cell r="H182">
            <v>125</v>
          </cell>
          <cell r="I182">
            <v>157.97300000000001</v>
          </cell>
          <cell r="J182">
            <v>4278.0860000000002</v>
          </cell>
          <cell r="K182">
            <v>380472.05526346696</v>
          </cell>
          <cell r="L182">
            <v>1</v>
          </cell>
          <cell r="M182">
            <v>394521.40162680222</v>
          </cell>
          <cell r="N182">
            <v>1</v>
          </cell>
        </row>
        <row r="183">
          <cell r="A183">
            <v>208901</v>
          </cell>
          <cell r="B183" t="str">
            <v>HERMLEIGH ISD</v>
          </cell>
          <cell r="C183">
            <v>376.46199999999999</v>
          </cell>
          <cell r="D183">
            <v>138554484</v>
          </cell>
          <cell r="E183">
            <v>390.15800000000002</v>
          </cell>
          <cell r="F183">
            <v>236</v>
          </cell>
          <cell r="G183">
            <v>1.5951779661016949</v>
          </cell>
          <cell r="H183">
            <v>76</v>
          </cell>
          <cell r="I183">
            <v>121.23399999999999</v>
          </cell>
          <cell r="J183">
            <v>268.92400000000004</v>
          </cell>
          <cell r="K183">
            <v>355124.03692862892</v>
          </cell>
          <cell r="L183">
            <v>1</v>
          </cell>
          <cell r="M183">
            <v>515217.9946750754</v>
          </cell>
          <cell r="N183">
            <v>1</v>
          </cell>
        </row>
        <row r="184">
          <cell r="A184">
            <v>148903</v>
          </cell>
          <cell r="B184" t="str">
            <v>HIGGINS ISD</v>
          </cell>
          <cell r="C184">
            <v>247.536</v>
          </cell>
          <cell r="D184">
            <v>480545800</v>
          </cell>
          <cell r="E184">
            <v>265.846</v>
          </cell>
          <cell r="F184">
            <v>151</v>
          </cell>
          <cell r="G184">
            <v>1.6393112582781457</v>
          </cell>
          <cell r="H184">
            <v>26</v>
          </cell>
          <cell r="I184">
            <v>42.622</v>
          </cell>
          <cell r="J184">
            <v>223.22399999999999</v>
          </cell>
          <cell r="K184">
            <v>1807609.6687555953</v>
          </cell>
          <cell r="L184">
            <v>1</v>
          </cell>
          <cell r="M184">
            <v>2152751.4962548832</v>
          </cell>
          <cell r="N184">
            <v>1</v>
          </cell>
        </row>
        <row r="185">
          <cell r="A185">
            <v>84903</v>
          </cell>
          <cell r="B185" t="str">
            <v>HIGH ISLAND ISD</v>
          </cell>
          <cell r="C185">
            <v>242.65299999999999</v>
          </cell>
          <cell r="D185">
            <v>94279495</v>
          </cell>
          <cell r="E185">
            <v>237.482</v>
          </cell>
          <cell r="F185">
            <v>146</v>
          </cell>
          <cell r="G185">
            <v>1.6620068493150684</v>
          </cell>
          <cell r="H185">
            <v>69</v>
          </cell>
          <cell r="I185">
            <v>114.678</v>
          </cell>
          <cell r="J185">
            <v>122.804</v>
          </cell>
          <cell r="K185">
            <v>396996.38288375537</v>
          </cell>
          <cell r="L185">
            <v>1</v>
          </cell>
          <cell r="M185">
            <v>767723.32334451645</v>
          </cell>
          <cell r="N185">
            <v>1</v>
          </cell>
        </row>
        <row r="186">
          <cell r="A186">
            <v>177905</v>
          </cell>
          <cell r="B186" t="str">
            <v>HIGHLAND ISD</v>
          </cell>
          <cell r="C186">
            <v>329.24900000000002</v>
          </cell>
          <cell r="D186">
            <v>220005707</v>
          </cell>
          <cell r="E186">
            <v>341.69799999999998</v>
          </cell>
          <cell r="F186">
            <v>215</v>
          </cell>
          <cell r="G186">
            <v>1.5313906976744187</v>
          </cell>
          <cell r="H186">
            <v>145</v>
          </cell>
          <cell r="I186">
            <v>222.05199999999999</v>
          </cell>
          <cell r="J186">
            <v>119.64599999999999</v>
          </cell>
          <cell r="K186">
            <v>643860.09575707209</v>
          </cell>
          <cell r="L186">
            <v>1</v>
          </cell>
          <cell r="M186">
            <v>1838805.3675007941</v>
          </cell>
          <cell r="N186">
            <v>1</v>
          </cell>
        </row>
        <row r="187">
          <cell r="A187">
            <v>57911</v>
          </cell>
          <cell r="B187" t="str">
            <v>HIGHLAND PARK ISD</v>
          </cell>
          <cell r="C187">
            <v>7683.6130000000003</v>
          </cell>
          <cell r="D187">
            <v>13377424193</v>
          </cell>
          <cell r="E187">
            <v>7947.9</v>
          </cell>
          <cell r="F187">
            <v>7061</v>
          </cell>
          <cell r="G187">
            <v>1.088176320634471</v>
          </cell>
          <cell r="H187">
            <v>0</v>
          </cell>
          <cell r="I187">
            <v>0</v>
          </cell>
          <cell r="J187">
            <v>7947.9</v>
          </cell>
          <cell r="K187">
            <v>1683139.4699228727</v>
          </cell>
          <cell r="L187">
            <v>1</v>
          </cell>
          <cell r="M187">
            <v>1683139.4699228727</v>
          </cell>
          <cell r="N187">
            <v>1</v>
          </cell>
        </row>
        <row r="188">
          <cell r="A188">
            <v>188903</v>
          </cell>
          <cell r="B188" t="str">
            <v>HIGHLAND PARK ISD</v>
          </cell>
          <cell r="C188">
            <v>1284.7149999999999</v>
          </cell>
          <cell r="D188">
            <v>971893491</v>
          </cell>
          <cell r="E188">
            <v>1292.8979999999999</v>
          </cell>
          <cell r="F188">
            <v>888</v>
          </cell>
          <cell r="G188">
            <v>1.4467511261261261</v>
          </cell>
          <cell r="H188">
            <v>227</v>
          </cell>
          <cell r="I188">
            <v>328.41300000000001</v>
          </cell>
          <cell r="J188">
            <v>964.4849999999999</v>
          </cell>
          <cell r="K188">
            <v>751717.06584742188</v>
          </cell>
          <cell r="L188">
            <v>1</v>
          </cell>
          <cell r="M188">
            <v>1007681.2920885241</v>
          </cell>
          <cell r="N188">
            <v>1</v>
          </cell>
        </row>
        <row r="189">
          <cell r="A189">
            <v>101912</v>
          </cell>
          <cell r="B189" t="str">
            <v>HOUSTON ISD</v>
          </cell>
          <cell r="C189">
            <v>267323.50799999997</v>
          </cell>
          <cell r="D189">
            <v>138497624993</v>
          </cell>
          <cell r="E189">
            <v>268435.43300000002</v>
          </cell>
          <cell r="F189">
            <v>214448</v>
          </cell>
          <cell r="G189">
            <v>1.2465656382899351</v>
          </cell>
          <cell r="H189">
            <v>2504</v>
          </cell>
          <cell r="I189">
            <v>3121.4</v>
          </cell>
          <cell r="J189">
            <v>265314.033</v>
          </cell>
          <cell r="K189">
            <v>515943.90295337798</v>
          </cell>
          <cell r="L189">
            <v>1</v>
          </cell>
          <cell r="M189">
            <v>522013.94485982577</v>
          </cell>
          <cell r="N189">
            <v>1</v>
          </cell>
        </row>
        <row r="190">
          <cell r="A190">
            <v>72908</v>
          </cell>
          <cell r="B190" t="str">
            <v>HUCKABAY ISD</v>
          </cell>
          <cell r="C190">
            <v>285.262</v>
          </cell>
          <cell r="D190">
            <v>117162934</v>
          </cell>
          <cell r="E190">
            <v>295.416</v>
          </cell>
          <cell r="F190">
            <v>189</v>
          </cell>
          <cell r="G190">
            <v>1.5093227513227514</v>
          </cell>
          <cell r="H190">
            <v>65</v>
          </cell>
          <cell r="I190">
            <v>98.105999999999995</v>
          </cell>
          <cell r="J190">
            <v>197.31</v>
          </cell>
          <cell r="K190">
            <v>396603.21038806293</v>
          </cell>
          <cell r="L190">
            <v>1</v>
          </cell>
          <cell r="M190">
            <v>593801.29745071207</v>
          </cell>
          <cell r="N190">
            <v>1</v>
          </cell>
        </row>
        <row r="191">
          <cell r="A191">
            <v>133902</v>
          </cell>
          <cell r="B191" t="str">
            <v>HUNT ISD</v>
          </cell>
          <cell r="C191">
            <v>258.27300000000002</v>
          </cell>
          <cell r="D191">
            <v>342118149</v>
          </cell>
          <cell r="E191">
            <v>255.46299999999999</v>
          </cell>
          <cell r="F191">
            <v>173</v>
          </cell>
          <cell r="G191">
            <v>1.4929075144508672</v>
          </cell>
          <cell r="H191">
            <v>69</v>
          </cell>
          <cell r="I191">
            <v>103.011</v>
          </cell>
          <cell r="J191">
            <v>152.452</v>
          </cell>
          <cell r="K191">
            <v>1339208.2180198308</v>
          </cell>
          <cell r="L191">
            <v>1</v>
          </cell>
          <cell r="M191">
            <v>2244104.0393041745</v>
          </cell>
          <cell r="N191">
            <v>1</v>
          </cell>
        </row>
        <row r="192">
          <cell r="A192">
            <v>220916</v>
          </cell>
          <cell r="B192" t="str">
            <v>HURST-EULESS-BEDFORD ISD</v>
          </cell>
          <cell r="C192">
            <v>27215.495999999999</v>
          </cell>
          <cell r="D192">
            <v>9222907533</v>
          </cell>
          <cell r="E192">
            <v>28602.876</v>
          </cell>
          <cell r="F192">
            <v>22365</v>
          </cell>
          <cell r="G192">
            <v>1.2168788732394367</v>
          </cell>
          <cell r="H192">
            <v>269</v>
          </cell>
          <cell r="I192">
            <v>327.33999999999997</v>
          </cell>
          <cell r="J192">
            <v>28275.536</v>
          </cell>
          <cell r="K192">
            <v>322446.85929484852</v>
          </cell>
          <cell r="L192">
            <v>1</v>
          </cell>
          <cell r="M192">
            <v>326179.7595278123</v>
          </cell>
          <cell r="N192">
            <v>1</v>
          </cell>
        </row>
        <row r="193">
          <cell r="A193">
            <v>120905</v>
          </cell>
          <cell r="B193" t="str">
            <v>INDUSTRIAL ISD</v>
          </cell>
          <cell r="C193">
            <v>1699.2719999999999</v>
          </cell>
          <cell r="D193">
            <v>722274042</v>
          </cell>
          <cell r="E193">
            <v>1705.6220000000001</v>
          </cell>
          <cell r="F193">
            <v>1218</v>
          </cell>
          <cell r="G193">
            <v>1.3951330049261084</v>
          </cell>
          <cell r="H193">
            <v>160</v>
          </cell>
          <cell r="I193">
            <v>223.221</v>
          </cell>
          <cell r="J193">
            <v>1482.4010000000001</v>
          </cell>
          <cell r="K193">
            <v>423466.65439352917</v>
          </cell>
          <cell r="L193">
            <v>1</v>
          </cell>
          <cell r="M193">
            <v>487232.56527754635</v>
          </cell>
          <cell r="N193">
            <v>1</v>
          </cell>
        </row>
        <row r="194">
          <cell r="A194">
            <v>205903</v>
          </cell>
          <cell r="B194" t="str">
            <v>INGLESIDE ISD</v>
          </cell>
          <cell r="C194">
            <v>2872.46</v>
          </cell>
          <cell r="D194">
            <v>1499772868</v>
          </cell>
          <cell r="E194">
            <v>2934.1239999999998</v>
          </cell>
          <cell r="F194">
            <v>2290</v>
          </cell>
          <cell r="G194">
            <v>1.254349344978166</v>
          </cell>
          <cell r="H194">
            <v>75</v>
          </cell>
          <cell r="I194">
            <v>94.075999999999993</v>
          </cell>
          <cell r="J194">
            <v>2840.0479999999998</v>
          </cell>
          <cell r="K194">
            <v>511148.42726483272</v>
          </cell>
          <cell r="L194">
            <v>1</v>
          </cell>
          <cell r="M194">
            <v>528080.11273048911</v>
          </cell>
          <cell r="N194">
            <v>1</v>
          </cell>
        </row>
        <row r="195">
          <cell r="A195">
            <v>133904</v>
          </cell>
          <cell r="B195" t="str">
            <v>INGRAM ISD</v>
          </cell>
          <cell r="C195">
            <v>1466.3530000000001</v>
          </cell>
          <cell r="D195">
            <v>440334401</v>
          </cell>
          <cell r="E195">
            <v>1338.9649999999999</v>
          </cell>
          <cell r="F195">
            <v>1044</v>
          </cell>
          <cell r="G195">
            <v>1.4045526819923373</v>
          </cell>
          <cell r="H195">
            <v>124</v>
          </cell>
          <cell r="I195">
            <v>174.16499999999999</v>
          </cell>
          <cell r="J195">
            <v>1164.8</v>
          </cell>
          <cell r="K195">
            <v>328861.77084539179</v>
          </cell>
          <cell r="L195">
            <v>1</v>
          </cell>
          <cell r="M195">
            <v>378034.34151785716</v>
          </cell>
          <cell r="N195">
            <v>1</v>
          </cell>
        </row>
        <row r="196">
          <cell r="A196">
            <v>93903</v>
          </cell>
          <cell r="B196" t="str">
            <v>IOLA ISD</v>
          </cell>
          <cell r="C196">
            <v>677.22699999999998</v>
          </cell>
          <cell r="D196">
            <v>293136972</v>
          </cell>
          <cell r="E196">
            <v>640.49599999999998</v>
          </cell>
          <cell r="F196">
            <v>451</v>
          </cell>
          <cell r="G196">
            <v>1.5016119733924611</v>
          </cell>
          <cell r="H196">
            <v>24</v>
          </cell>
          <cell r="I196">
            <v>36.039000000000001</v>
          </cell>
          <cell r="J196">
            <v>604.45699999999999</v>
          </cell>
          <cell r="K196">
            <v>457671.82308710751</v>
          </cell>
          <cell r="L196">
            <v>1</v>
          </cell>
          <cell r="M196">
            <v>484959.18154641276</v>
          </cell>
          <cell r="N196">
            <v>1</v>
          </cell>
        </row>
        <row r="197">
          <cell r="A197">
            <v>208903</v>
          </cell>
          <cell r="B197" t="str">
            <v>IRA ISD</v>
          </cell>
          <cell r="C197">
            <v>403.02699999999999</v>
          </cell>
          <cell r="D197">
            <v>255428029</v>
          </cell>
          <cell r="E197">
            <v>391.11</v>
          </cell>
          <cell r="F197">
            <v>261</v>
          </cell>
          <cell r="G197">
            <v>1.5441647509578544</v>
          </cell>
          <cell r="H197">
            <v>145</v>
          </cell>
          <cell r="I197">
            <v>223.904</v>
          </cell>
          <cell r="J197">
            <v>167.20600000000002</v>
          </cell>
          <cell r="K197">
            <v>653084.88404796598</v>
          </cell>
          <cell r="L197">
            <v>1</v>
          </cell>
          <cell r="M197">
            <v>1527624.7802112363</v>
          </cell>
          <cell r="N197">
            <v>1</v>
          </cell>
        </row>
        <row r="198">
          <cell r="A198">
            <v>186903</v>
          </cell>
          <cell r="B198" t="str">
            <v>IRAAN-SHEFFIELD ISD</v>
          </cell>
          <cell r="C198">
            <v>976.42399999999998</v>
          </cell>
          <cell r="D198">
            <v>1992742173</v>
          </cell>
          <cell r="E198">
            <v>1014.5309999999999</v>
          </cell>
          <cell r="F198">
            <v>543</v>
          </cell>
          <cell r="G198">
            <v>1.7982025782688766</v>
          </cell>
          <cell r="H198">
            <v>110</v>
          </cell>
          <cell r="I198">
            <v>197.80199999999999</v>
          </cell>
          <cell r="J198">
            <v>816.72899999999993</v>
          </cell>
          <cell r="K198">
            <v>1964200.3773172039</v>
          </cell>
          <cell r="L198">
            <v>1</v>
          </cell>
          <cell r="M198">
            <v>2439906.2271573558</v>
          </cell>
          <cell r="N198">
            <v>1</v>
          </cell>
        </row>
        <row r="199">
          <cell r="A199">
            <v>18906</v>
          </cell>
          <cell r="B199" t="str">
            <v>IREDELL ISD</v>
          </cell>
          <cell r="C199">
            <v>250.71600000000001</v>
          </cell>
          <cell r="D199">
            <v>116375768</v>
          </cell>
          <cell r="E199">
            <v>242.20400000000001</v>
          </cell>
          <cell r="F199">
            <v>134</v>
          </cell>
          <cell r="G199">
            <v>1.8710149253731343</v>
          </cell>
          <cell r="H199">
            <v>20</v>
          </cell>
          <cell r="I199">
            <v>37.42</v>
          </cell>
          <cell r="J199">
            <v>204.78399999999999</v>
          </cell>
          <cell r="K199">
            <v>480486.56504434277</v>
          </cell>
          <cell r="L199">
            <v>1</v>
          </cell>
          <cell r="M199">
            <v>568285.45198843663</v>
          </cell>
          <cell r="N199">
            <v>1</v>
          </cell>
        </row>
        <row r="200">
          <cell r="A200">
            <v>118902</v>
          </cell>
          <cell r="B200" t="str">
            <v>IRION COUNTY ISD</v>
          </cell>
          <cell r="C200">
            <v>581.02200000000005</v>
          </cell>
          <cell r="D200">
            <v>1530731320</v>
          </cell>
          <cell r="E200">
            <v>581.428</v>
          </cell>
          <cell r="F200">
            <v>334</v>
          </cell>
          <cell r="G200">
            <v>1.7395868263473055</v>
          </cell>
          <cell r="H200">
            <v>50</v>
          </cell>
          <cell r="I200">
            <v>86.978999999999999</v>
          </cell>
          <cell r="J200">
            <v>494.44900000000001</v>
          </cell>
          <cell r="K200">
            <v>2632710.0174054224</v>
          </cell>
          <cell r="L200">
            <v>1</v>
          </cell>
          <cell r="M200">
            <v>3095832.5732279769</v>
          </cell>
          <cell r="N200">
            <v>1</v>
          </cell>
        </row>
        <row r="201">
          <cell r="A201">
            <v>119902</v>
          </cell>
          <cell r="B201" t="str">
            <v>JACKSBORO ISD</v>
          </cell>
          <cell r="C201">
            <v>1505.1559999999999</v>
          </cell>
          <cell r="D201">
            <v>1115802861</v>
          </cell>
          <cell r="E201">
            <v>1570.3789999999999</v>
          </cell>
          <cell r="F201">
            <v>985</v>
          </cell>
          <cell r="G201">
            <v>1.5280771573604059</v>
          </cell>
          <cell r="H201">
            <v>56</v>
          </cell>
          <cell r="I201">
            <v>85.572000000000003</v>
          </cell>
          <cell r="J201">
            <v>1484.8069999999998</v>
          </cell>
          <cell r="K201">
            <v>710530.9361625443</v>
          </cell>
          <cell r="L201">
            <v>1</v>
          </cell>
          <cell r="M201">
            <v>751480.06508590013</v>
          </cell>
          <cell r="N201">
            <v>1</v>
          </cell>
        </row>
        <row r="202">
          <cell r="A202">
            <v>246907</v>
          </cell>
          <cell r="B202" t="str">
            <v>JARRELL ISD</v>
          </cell>
          <cell r="C202">
            <v>1759.1210000000001</v>
          </cell>
          <cell r="D202">
            <v>744460119</v>
          </cell>
          <cell r="E202">
            <v>1842.93</v>
          </cell>
          <cell r="F202">
            <v>1263</v>
          </cell>
          <cell r="G202">
            <v>1.3928115597783057</v>
          </cell>
          <cell r="H202">
            <v>66</v>
          </cell>
          <cell r="I202">
            <v>91.926000000000002</v>
          </cell>
          <cell r="J202">
            <v>1751.0040000000001</v>
          </cell>
          <cell r="K202">
            <v>403954.63690970355</v>
          </cell>
          <cell r="L202">
            <v>1</v>
          </cell>
          <cell r="M202">
            <v>425161.86085240234</v>
          </cell>
          <cell r="N202">
            <v>1</v>
          </cell>
        </row>
        <row r="203">
          <cell r="A203">
            <v>132902</v>
          </cell>
          <cell r="B203" t="str">
            <v>JAYTON-GIRARD ISD</v>
          </cell>
          <cell r="C203">
            <v>277.91300000000001</v>
          </cell>
          <cell r="D203">
            <v>804281005</v>
          </cell>
          <cell r="E203">
            <v>293.154</v>
          </cell>
          <cell r="F203">
            <v>126</v>
          </cell>
          <cell r="G203">
            <v>2.20565873015873</v>
          </cell>
          <cell r="H203">
            <v>2</v>
          </cell>
          <cell r="I203">
            <v>4.4109999999999996</v>
          </cell>
          <cell r="J203">
            <v>288.74299999999999</v>
          </cell>
          <cell r="K203">
            <v>2743544.3657599762</v>
          </cell>
          <cell r="L203">
            <v>1</v>
          </cell>
          <cell r="M203">
            <v>2785456.2881178074</v>
          </cell>
          <cell r="N203">
            <v>1</v>
          </cell>
        </row>
        <row r="204">
          <cell r="A204">
            <v>155901</v>
          </cell>
          <cell r="B204" t="str">
            <v>JEFFERSON ISD</v>
          </cell>
          <cell r="C204">
            <v>1774.328</v>
          </cell>
          <cell r="D204">
            <v>611070626</v>
          </cell>
          <cell r="E204">
            <v>1795.9939999999999</v>
          </cell>
          <cell r="F204">
            <v>1158</v>
          </cell>
          <cell r="G204">
            <v>1.5322348877374783</v>
          </cell>
          <cell r="H204">
            <v>39</v>
          </cell>
          <cell r="I204">
            <v>59.756999999999998</v>
          </cell>
          <cell r="J204">
            <v>1736.2369999999999</v>
          </cell>
          <cell r="K204">
            <v>340240.90615002054</v>
          </cell>
          <cell r="L204">
            <v>1</v>
          </cell>
          <cell r="M204">
            <v>351951.15989349381</v>
          </cell>
          <cell r="N204">
            <v>1</v>
          </cell>
        </row>
        <row r="205">
          <cell r="A205">
            <v>16901</v>
          </cell>
          <cell r="B205" t="str">
            <v>JOHNSON CITY ISD</v>
          </cell>
          <cell r="C205">
            <v>1162.3209999999999</v>
          </cell>
          <cell r="D205">
            <v>606443705</v>
          </cell>
          <cell r="E205">
            <v>1163.0530000000001</v>
          </cell>
          <cell r="F205">
            <v>679</v>
          </cell>
          <cell r="G205">
            <v>1.7118129602356404</v>
          </cell>
          <cell r="H205">
            <v>6</v>
          </cell>
          <cell r="I205">
            <v>10.271000000000001</v>
          </cell>
          <cell r="J205">
            <v>1152.7820000000002</v>
          </cell>
          <cell r="K205">
            <v>521423.96348231763</v>
          </cell>
          <cell r="L205">
            <v>1</v>
          </cell>
          <cell r="M205">
            <v>526069.72090126318</v>
          </cell>
          <cell r="N205">
            <v>1</v>
          </cell>
        </row>
        <row r="206">
          <cell r="A206">
            <v>7902</v>
          </cell>
          <cell r="B206" t="str">
            <v>JOURDANTON ISD</v>
          </cell>
          <cell r="C206">
            <v>2091.1469999999999</v>
          </cell>
          <cell r="D206">
            <v>790317014</v>
          </cell>
          <cell r="E206">
            <v>2235.998</v>
          </cell>
          <cell r="F206">
            <v>1633</v>
          </cell>
          <cell r="G206">
            <v>1.2805554194733619</v>
          </cell>
          <cell r="H206">
            <v>327</v>
          </cell>
          <cell r="I206">
            <v>418.74200000000002</v>
          </cell>
          <cell r="J206">
            <v>1817.2560000000001</v>
          </cell>
          <cell r="K206">
            <v>353451.57464362669</v>
          </cell>
          <cell r="L206">
            <v>1</v>
          </cell>
          <cell r="M206">
            <v>434895.80664474348</v>
          </cell>
          <cell r="N206">
            <v>1</v>
          </cell>
        </row>
        <row r="207">
          <cell r="A207">
            <v>134901</v>
          </cell>
          <cell r="B207" t="str">
            <v>JUNCTION ISD</v>
          </cell>
          <cell r="C207">
            <v>1113.2809999999999</v>
          </cell>
          <cell r="D207">
            <v>377929440</v>
          </cell>
          <cell r="E207">
            <v>1117.46</v>
          </cell>
          <cell r="F207">
            <v>657</v>
          </cell>
          <cell r="G207">
            <v>1.6944916286149163</v>
          </cell>
          <cell r="H207">
            <v>3</v>
          </cell>
          <cell r="I207">
            <v>5.0830000000000002</v>
          </cell>
          <cell r="J207">
            <v>1112.377</v>
          </cell>
          <cell r="K207">
            <v>338203.99835340859</v>
          </cell>
          <cell r="L207">
            <v>1</v>
          </cell>
          <cell r="M207">
            <v>339749.41948637919</v>
          </cell>
          <cell r="N207">
            <v>1</v>
          </cell>
        </row>
        <row r="208">
          <cell r="A208">
            <v>102901</v>
          </cell>
          <cell r="B208" t="str">
            <v>KARNACK ISD</v>
          </cell>
          <cell r="C208">
            <v>276.48399999999998</v>
          </cell>
          <cell r="D208">
            <v>225292410</v>
          </cell>
          <cell r="E208">
            <v>277.20499999999998</v>
          </cell>
          <cell r="F208">
            <v>174</v>
          </cell>
          <cell r="G208">
            <v>1.5889885057471262</v>
          </cell>
          <cell r="H208">
            <v>2</v>
          </cell>
          <cell r="I208">
            <v>3.1779999999999999</v>
          </cell>
          <cell r="J208">
            <v>274.02699999999999</v>
          </cell>
          <cell r="K208">
            <v>812728.5222128029</v>
          </cell>
          <cell r="L208">
            <v>1</v>
          </cell>
          <cell r="M208">
            <v>822154.05781182146</v>
          </cell>
          <cell r="N208">
            <v>1</v>
          </cell>
        </row>
        <row r="209">
          <cell r="A209">
            <v>128901</v>
          </cell>
          <cell r="B209" t="str">
            <v>KARNES CITY ISD</v>
          </cell>
          <cell r="C209">
            <v>1594.9179999999999</v>
          </cell>
          <cell r="D209">
            <v>6471007978</v>
          </cell>
          <cell r="E209">
            <v>1642.375</v>
          </cell>
          <cell r="F209">
            <v>1062</v>
          </cell>
          <cell r="G209">
            <v>1.5018060263653483</v>
          </cell>
          <cell r="H209">
            <v>139</v>
          </cell>
          <cell r="I209">
            <v>208.751</v>
          </cell>
          <cell r="J209">
            <v>1433.624</v>
          </cell>
          <cell r="K209">
            <v>3940030.7347591142</v>
          </cell>
          <cell r="L209">
            <v>1</v>
          </cell>
          <cell r="M209">
            <v>4513741.3840728113</v>
          </cell>
          <cell r="N209">
            <v>1</v>
          </cell>
        </row>
        <row r="210">
          <cell r="A210">
            <v>242905</v>
          </cell>
          <cell r="B210" t="str">
            <v>KELTON ISD</v>
          </cell>
          <cell r="C210">
            <v>222.40199999999999</v>
          </cell>
          <cell r="D210">
            <v>1104783432</v>
          </cell>
          <cell r="E210">
            <v>226.761</v>
          </cell>
          <cell r="F210">
            <v>120</v>
          </cell>
          <cell r="G210">
            <v>1.8533499999999998</v>
          </cell>
          <cell r="H210">
            <v>90</v>
          </cell>
          <cell r="I210">
            <v>166.80199999999999</v>
          </cell>
          <cell r="J210">
            <v>59.959000000000003</v>
          </cell>
          <cell r="K210">
            <v>4872016.9341288842</v>
          </cell>
          <cell r="L210">
            <v>1</v>
          </cell>
          <cell r="M210">
            <v>18425648.059507329</v>
          </cell>
          <cell r="N210">
            <v>1</v>
          </cell>
        </row>
        <row r="211">
          <cell r="A211">
            <v>131001</v>
          </cell>
          <cell r="B211" t="str">
            <v>KENEDY COUNTY WIDE CSD</v>
          </cell>
          <cell r="C211">
            <v>141.452</v>
          </cell>
          <cell r="D211">
            <v>789444049</v>
          </cell>
          <cell r="E211">
            <v>138.15299999999999</v>
          </cell>
          <cell r="F211">
            <v>78</v>
          </cell>
          <cell r="G211">
            <v>1.8134871794871794</v>
          </cell>
          <cell r="H211">
            <v>27</v>
          </cell>
          <cell r="I211">
            <v>48.963999999999999</v>
          </cell>
          <cell r="J211">
            <v>89.188999999999993</v>
          </cell>
          <cell r="K211">
            <v>5714273.660362063</v>
          </cell>
          <cell r="L211">
            <v>1</v>
          </cell>
          <cell r="M211">
            <v>8851361.1431903038</v>
          </cell>
          <cell r="N211">
            <v>1</v>
          </cell>
        </row>
        <row r="212">
          <cell r="A212">
            <v>128902</v>
          </cell>
          <cell r="B212" t="str">
            <v>KENEDY ISD</v>
          </cell>
          <cell r="C212">
            <v>1148.5119999999999</v>
          </cell>
          <cell r="D212">
            <v>1857790538</v>
          </cell>
          <cell r="E212">
            <v>1146.9069999999999</v>
          </cell>
          <cell r="F212">
            <v>777</v>
          </cell>
          <cell r="G212">
            <v>1.4781364221364222</v>
          </cell>
          <cell r="H212">
            <v>22</v>
          </cell>
          <cell r="I212">
            <v>32.518999999999998</v>
          </cell>
          <cell r="J212">
            <v>1114.3879999999999</v>
          </cell>
          <cell r="K212">
            <v>1619826.662493123</v>
          </cell>
          <cell r="L212">
            <v>1</v>
          </cell>
          <cell r="M212">
            <v>1667094.8879564391</v>
          </cell>
          <cell r="N212">
            <v>1</v>
          </cell>
        </row>
        <row r="213">
          <cell r="A213">
            <v>248901</v>
          </cell>
          <cell r="B213" t="str">
            <v>KERMIT ISD</v>
          </cell>
          <cell r="C213">
            <v>2009.2080000000001</v>
          </cell>
          <cell r="D213">
            <v>851947458</v>
          </cell>
          <cell r="E213">
            <v>1996.4290000000001</v>
          </cell>
          <cell r="F213">
            <v>1451</v>
          </cell>
          <cell r="G213">
            <v>1.3847057201929704</v>
          </cell>
          <cell r="H213">
            <v>7</v>
          </cell>
          <cell r="I213">
            <v>9.6929999999999996</v>
          </cell>
          <cell r="J213">
            <v>1986.7360000000001</v>
          </cell>
          <cell r="K213">
            <v>426735.66553080524</v>
          </cell>
          <cell r="L213">
            <v>1</v>
          </cell>
          <cell r="M213">
            <v>428817.64763914276</v>
          </cell>
          <cell r="N213">
            <v>1</v>
          </cell>
        </row>
        <row r="214">
          <cell r="A214">
            <v>133903</v>
          </cell>
          <cell r="B214" t="str">
            <v>KERRVILLE ISD</v>
          </cell>
          <cell r="C214">
            <v>6014.9440000000004</v>
          </cell>
          <cell r="D214">
            <v>2329511033</v>
          </cell>
          <cell r="E214">
            <v>5905.1109999999999</v>
          </cell>
          <cell r="F214">
            <v>5029</v>
          </cell>
          <cell r="G214">
            <v>1.1960517001391928</v>
          </cell>
          <cell r="H214">
            <v>240</v>
          </cell>
          <cell r="I214">
            <v>287.05200000000002</v>
          </cell>
          <cell r="J214">
            <v>5618.0590000000002</v>
          </cell>
          <cell r="K214">
            <v>394490.64259757352</v>
          </cell>
          <cell r="L214">
            <v>1</v>
          </cell>
          <cell r="M214">
            <v>414646.95066392148</v>
          </cell>
          <cell r="N214">
            <v>1</v>
          </cell>
        </row>
        <row r="215">
          <cell r="A215">
            <v>92902</v>
          </cell>
          <cell r="B215" t="str">
            <v>KILGORE ISD</v>
          </cell>
          <cell r="C215">
            <v>5029.5360000000001</v>
          </cell>
          <cell r="D215">
            <v>1644187593</v>
          </cell>
          <cell r="E215">
            <v>5130.134</v>
          </cell>
          <cell r="F215">
            <v>4048</v>
          </cell>
          <cell r="G215">
            <v>1.2424743083003953</v>
          </cell>
          <cell r="H215">
            <v>185</v>
          </cell>
          <cell r="I215">
            <v>229.858</v>
          </cell>
          <cell r="J215">
            <v>4900.2759999999998</v>
          </cell>
          <cell r="K215">
            <v>320496.03246230993</v>
          </cell>
          <cell r="L215">
            <v>1</v>
          </cell>
          <cell r="M215">
            <v>335529.58914967242</v>
          </cell>
          <cell r="N215">
            <v>1</v>
          </cell>
        </row>
        <row r="216">
          <cell r="A216">
            <v>58905</v>
          </cell>
          <cell r="B216" t="str">
            <v>KLONDIKE ISD</v>
          </cell>
          <cell r="C216">
            <v>433.39699999999999</v>
          </cell>
          <cell r="D216">
            <v>1350462086</v>
          </cell>
          <cell r="E216">
            <v>476.209</v>
          </cell>
          <cell r="F216">
            <v>258</v>
          </cell>
          <cell r="G216">
            <v>1.6798333333333333</v>
          </cell>
          <cell r="H216">
            <v>141</v>
          </cell>
          <cell r="I216">
            <v>236.857</v>
          </cell>
          <cell r="J216">
            <v>239.352</v>
          </cell>
          <cell r="K216">
            <v>2835860.0656434465</v>
          </cell>
          <cell r="L216">
            <v>1</v>
          </cell>
          <cell r="M216">
            <v>5642159.1881413152</v>
          </cell>
          <cell r="N216">
            <v>1</v>
          </cell>
        </row>
        <row r="217">
          <cell r="A217">
            <v>125906</v>
          </cell>
          <cell r="B217" t="str">
            <v>LA GLORIA ISD</v>
          </cell>
          <cell r="C217">
            <v>180.114</v>
          </cell>
          <cell r="D217">
            <v>60760652</v>
          </cell>
          <cell r="E217">
            <v>179.79499999999999</v>
          </cell>
          <cell r="F217">
            <v>118</v>
          </cell>
          <cell r="G217">
            <v>1.5263898305084747</v>
          </cell>
          <cell r="H217">
            <v>78</v>
          </cell>
          <cell r="I217">
            <v>119.05800000000001</v>
          </cell>
          <cell r="J217">
            <v>60.736999999999981</v>
          </cell>
          <cell r="K217">
            <v>337944.05851108208</v>
          </cell>
          <cell r="L217">
            <v>1</v>
          </cell>
          <cell r="M217">
            <v>1000389.4166652949</v>
          </cell>
          <cell r="N217">
            <v>1</v>
          </cell>
        </row>
        <row r="218">
          <cell r="A218">
            <v>75902</v>
          </cell>
          <cell r="B218" t="str">
            <v>LA GRANGE ISD</v>
          </cell>
          <cell r="C218">
            <v>2427.6640000000002</v>
          </cell>
          <cell r="D218">
            <v>1002921979</v>
          </cell>
          <cell r="E218">
            <v>2460.625</v>
          </cell>
          <cell r="F218">
            <v>1882</v>
          </cell>
          <cell r="G218">
            <v>1.2899383634431456</v>
          </cell>
          <cell r="H218">
            <v>79</v>
          </cell>
          <cell r="I218">
            <v>101.905</v>
          </cell>
          <cell r="J218">
            <v>2358.7199999999998</v>
          </cell>
          <cell r="K218">
            <v>407588.30744221486</v>
          </cell>
          <cell r="L218">
            <v>1</v>
          </cell>
          <cell r="M218">
            <v>425197.55587776424</v>
          </cell>
          <cell r="N218">
            <v>1</v>
          </cell>
        </row>
        <row r="219">
          <cell r="A219">
            <v>84904</v>
          </cell>
          <cell r="B219" t="str">
            <v>LA MARQUE ISD</v>
          </cell>
          <cell r="C219">
            <v>3072.4879999999998</v>
          </cell>
          <cell r="D219">
            <v>1422113638</v>
          </cell>
          <cell r="E219">
            <v>2824.893</v>
          </cell>
          <cell r="F219">
            <v>2296</v>
          </cell>
          <cell r="G219">
            <v>1.338191637630662</v>
          </cell>
          <cell r="H219">
            <v>53</v>
          </cell>
          <cell r="I219">
            <v>70.924000000000007</v>
          </cell>
          <cell r="J219">
            <v>2753.9690000000001</v>
          </cell>
          <cell r="K219">
            <v>503422.12536899629</v>
          </cell>
          <cell r="L219">
            <v>1</v>
          </cell>
          <cell r="M219">
            <v>516386.94480584201</v>
          </cell>
          <cell r="N219">
            <v>1</v>
          </cell>
        </row>
        <row r="220">
          <cell r="A220">
            <v>101916</v>
          </cell>
          <cell r="B220" t="str">
            <v>LA PORTE ISD</v>
          </cell>
          <cell r="C220">
            <v>9313.0779999999995</v>
          </cell>
          <cell r="D220">
            <v>7114922389</v>
          </cell>
          <cell r="E220">
            <v>9390.4050000000007</v>
          </cell>
          <cell r="F220">
            <v>7626</v>
          </cell>
          <cell r="G220">
            <v>1.2212271177550484</v>
          </cell>
          <cell r="H220">
            <v>171</v>
          </cell>
          <cell r="I220">
            <v>208.83</v>
          </cell>
          <cell r="J220">
            <v>9181.5750000000007</v>
          </cell>
          <cell r="K220">
            <v>757680.03499316587</v>
          </cell>
          <cell r="L220">
            <v>1</v>
          </cell>
          <cell r="M220">
            <v>774913.06110335095</v>
          </cell>
          <cell r="N220">
            <v>1</v>
          </cell>
        </row>
        <row r="221">
          <cell r="A221">
            <v>227912</v>
          </cell>
          <cell r="B221" t="str">
            <v>LAGO VISTA ISD</v>
          </cell>
          <cell r="C221">
            <v>1753.585</v>
          </cell>
          <cell r="D221">
            <v>1316408924</v>
          </cell>
          <cell r="E221">
            <v>1835.5139999999999</v>
          </cell>
          <cell r="F221">
            <v>1363</v>
          </cell>
          <cell r="G221">
            <v>1.286562729273661</v>
          </cell>
          <cell r="H221">
            <v>36</v>
          </cell>
          <cell r="I221">
            <v>46.316000000000003</v>
          </cell>
          <cell r="J221">
            <v>1789.1979999999999</v>
          </cell>
          <cell r="K221">
            <v>717188.16854570445</v>
          </cell>
          <cell r="L221">
            <v>1</v>
          </cell>
          <cell r="M221">
            <v>735753.63039753016</v>
          </cell>
          <cell r="N221">
            <v>1</v>
          </cell>
        </row>
        <row r="222">
          <cell r="A222">
            <v>227913</v>
          </cell>
          <cell r="B222" t="str">
            <v>LAKE TRAVIS ISD</v>
          </cell>
          <cell r="C222">
            <v>9594.2150000000001</v>
          </cell>
          <cell r="D222">
            <v>8423001026</v>
          </cell>
          <cell r="E222">
            <v>10139.049999999999</v>
          </cell>
          <cell r="F222">
            <v>8796</v>
          </cell>
          <cell r="G222">
            <v>1.0907474988631196</v>
          </cell>
          <cell r="H222">
            <v>90</v>
          </cell>
          <cell r="I222">
            <v>98.167000000000002</v>
          </cell>
          <cell r="J222">
            <v>10040.883</v>
          </cell>
          <cell r="K222">
            <v>830748.54409436788</v>
          </cell>
          <cell r="L222">
            <v>1</v>
          </cell>
          <cell r="M222">
            <v>838870.54813804722</v>
          </cell>
          <cell r="N222">
            <v>1</v>
          </cell>
        </row>
        <row r="223">
          <cell r="A223">
            <v>79901</v>
          </cell>
          <cell r="B223" t="str">
            <v>LAMAR CISD</v>
          </cell>
          <cell r="C223">
            <v>34229.127999999997</v>
          </cell>
          <cell r="D223">
            <v>11372427668</v>
          </cell>
          <cell r="E223">
            <v>35056.631000000001</v>
          </cell>
          <cell r="F223">
            <v>28252</v>
          </cell>
          <cell r="G223">
            <v>1.2115647741752795</v>
          </cell>
          <cell r="H223">
            <v>310</v>
          </cell>
          <cell r="I223">
            <v>375.58499999999998</v>
          </cell>
          <cell r="J223">
            <v>34681.046000000002</v>
          </cell>
          <cell r="K223">
            <v>324401.61372038285</v>
          </cell>
          <cell r="L223">
            <v>1</v>
          </cell>
          <cell r="M223">
            <v>327914.78284709173</v>
          </cell>
          <cell r="N223">
            <v>1</v>
          </cell>
        </row>
        <row r="224">
          <cell r="A224">
            <v>201903</v>
          </cell>
          <cell r="B224" t="str">
            <v>LANEVILLE ISD</v>
          </cell>
          <cell r="C224">
            <v>292.29000000000002</v>
          </cell>
          <cell r="D224">
            <v>89409201</v>
          </cell>
          <cell r="E224">
            <v>269.37599999999998</v>
          </cell>
          <cell r="F224">
            <v>171</v>
          </cell>
          <cell r="G224">
            <v>1.7092982456140353</v>
          </cell>
          <cell r="H224">
            <v>40</v>
          </cell>
          <cell r="I224">
            <v>68.372</v>
          </cell>
          <cell r="J224">
            <v>201.00399999999996</v>
          </cell>
          <cell r="K224">
            <v>331912.27503563795</v>
          </cell>
          <cell r="L224">
            <v>1</v>
          </cell>
          <cell r="M224">
            <v>444813.04352152202</v>
          </cell>
          <cell r="N224">
            <v>1</v>
          </cell>
        </row>
        <row r="225">
          <cell r="A225">
            <v>107910</v>
          </cell>
          <cell r="B225" t="str">
            <v>LAPOYNOR ISD</v>
          </cell>
          <cell r="C225">
            <v>737.86</v>
          </cell>
          <cell r="D225">
            <v>223826477</v>
          </cell>
          <cell r="E225">
            <v>685.47500000000002</v>
          </cell>
          <cell r="F225">
            <v>512</v>
          </cell>
          <cell r="G225">
            <v>1.4411328125</v>
          </cell>
          <cell r="H225">
            <v>43</v>
          </cell>
          <cell r="I225">
            <v>61.969000000000001</v>
          </cell>
          <cell r="J225">
            <v>623.50599999999997</v>
          </cell>
          <cell r="K225">
            <v>326527.5568036763</v>
          </cell>
          <cell r="L225">
            <v>1</v>
          </cell>
          <cell r="M225">
            <v>358980.47011576477</v>
          </cell>
          <cell r="N225">
            <v>1</v>
          </cell>
        </row>
        <row r="226">
          <cell r="A226">
            <v>193902</v>
          </cell>
          <cell r="B226" t="str">
            <v>LEAKEY ISD</v>
          </cell>
          <cell r="C226">
            <v>461.88200000000001</v>
          </cell>
          <cell r="D226">
            <v>272823026</v>
          </cell>
          <cell r="E226">
            <v>445.18700000000001</v>
          </cell>
          <cell r="F226">
            <v>236</v>
          </cell>
          <cell r="G226">
            <v>1.9571271186440677</v>
          </cell>
          <cell r="H226">
            <v>20</v>
          </cell>
          <cell r="I226">
            <v>39.143000000000001</v>
          </cell>
          <cell r="J226">
            <v>406.04399999999998</v>
          </cell>
          <cell r="K226">
            <v>612827.92624223081</v>
          </cell>
          <cell r="L226">
            <v>1</v>
          </cell>
          <cell r="M226">
            <v>671905.07925249485</v>
          </cell>
          <cell r="N226">
            <v>1</v>
          </cell>
        </row>
        <row r="227">
          <cell r="A227">
            <v>246913</v>
          </cell>
          <cell r="B227" t="str">
            <v>LEANDER ISD</v>
          </cell>
          <cell r="C227">
            <v>41665.773999999998</v>
          </cell>
          <cell r="D227">
            <v>16123255759</v>
          </cell>
          <cell r="E227">
            <v>42430.561000000002</v>
          </cell>
          <cell r="F227">
            <v>36105</v>
          </cell>
          <cell r="G227">
            <v>1.154016728984905</v>
          </cell>
          <cell r="H227">
            <v>236</v>
          </cell>
          <cell r="I227">
            <v>272.34800000000001</v>
          </cell>
          <cell r="J227">
            <v>42158.213000000003</v>
          </cell>
          <cell r="K227">
            <v>379991.57633103174</v>
          </cell>
          <cell r="L227">
            <v>1</v>
          </cell>
          <cell r="M227">
            <v>382446.37549034628</v>
          </cell>
          <cell r="N227">
            <v>1</v>
          </cell>
        </row>
        <row r="228">
          <cell r="A228">
            <v>90902</v>
          </cell>
          <cell r="B228" t="str">
            <v>LEFORS ISD</v>
          </cell>
          <cell r="C228">
            <v>254.54400000000001</v>
          </cell>
          <cell r="D228">
            <v>191799793</v>
          </cell>
          <cell r="E228">
            <v>270.57</v>
          </cell>
          <cell r="F228">
            <v>164</v>
          </cell>
          <cell r="G228">
            <v>1.5520975609756098</v>
          </cell>
          <cell r="H228">
            <v>45</v>
          </cell>
          <cell r="I228">
            <v>69.843999999999994</v>
          </cell>
          <cell r="J228">
            <v>200.726</v>
          </cell>
          <cell r="K228">
            <v>708873.09383893269</v>
          </cell>
          <cell r="L228">
            <v>1</v>
          </cell>
          <cell r="M228">
            <v>955530.38968544186</v>
          </cell>
          <cell r="N228">
            <v>1</v>
          </cell>
        </row>
        <row r="229">
          <cell r="A229">
            <v>187906</v>
          </cell>
          <cell r="B229" t="str">
            <v>LEGGETT ISD</v>
          </cell>
          <cell r="C229">
            <v>282.089</v>
          </cell>
          <cell r="D229">
            <v>128265888</v>
          </cell>
          <cell r="E229">
            <v>296.60700000000003</v>
          </cell>
          <cell r="F229">
            <v>168</v>
          </cell>
          <cell r="G229">
            <v>1.6791011904761906</v>
          </cell>
          <cell r="H229">
            <v>9</v>
          </cell>
          <cell r="I229">
            <v>15.112</v>
          </cell>
          <cell r="J229">
            <v>281.495</v>
          </cell>
          <cell r="K229">
            <v>432443.90051482263</v>
          </cell>
          <cell r="L229">
            <v>1</v>
          </cell>
          <cell r="M229">
            <v>455659.56056057831</v>
          </cell>
          <cell r="N229">
            <v>1</v>
          </cell>
        </row>
        <row r="230">
          <cell r="A230">
            <v>145911</v>
          </cell>
          <cell r="B230" t="str">
            <v>LEON ISD</v>
          </cell>
          <cell r="C230">
            <v>1227.4639999999999</v>
          </cell>
          <cell r="D230">
            <v>799693943</v>
          </cell>
          <cell r="E230">
            <v>1194.6099999999999</v>
          </cell>
          <cell r="F230">
            <v>739</v>
          </cell>
          <cell r="G230">
            <v>1.6609797023004058</v>
          </cell>
          <cell r="H230">
            <v>47</v>
          </cell>
          <cell r="I230">
            <v>78.066000000000003</v>
          </cell>
          <cell r="J230">
            <v>1116.5439999999999</v>
          </cell>
          <cell r="K230">
            <v>669418.42358594027</v>
          </cell>
          <cell r="L230">
            <v>1</v>
          </cell>
          <cell r="M230">
            <v>716222.50712914148</v>
          </cell>
          <cell r="N230">
            <v>1</v>
          </cell>
        </row>
        <row r="231">
          <cell r="A231">
            <v>110902</v>
          </cell>
          <cell r="B231" t="str">
            <v>LEVELLAND ISD</v>
          </cell>
          <cell r="C231">
            <v>4142.5929999999998</v>
          </cell>
          <cell r="D231">
            <v>1838481369</v>
          </cell>
          <cell r="E231">
            <v>4180.9210000000003</v>
          </cell>
          <cell r="F231">
            <v>3144</v>
          </cell>
          <cell r="G231">
            <v>1.3176186386768447</v>
          </cell>
          <cell r="H231">
            <v>124</v>
          </cell>
          <cell r="I231">
            <v>163.38499999999999</v>
          </cell>
          <cell r="J231">
            <v>4017.5360000000001</v>
          </cell>
          <cell r="K231">
            <v>439731.19056781981</v>
          </cell>
          <cell r="L231">
            <v>1</v>
          </cell>
          <cell r="M231">
            <v>457614.16176482302</v>
          </cell>
          <cell r="N231">
            <v>1</v>
          </cell>
        </row>
        <row r="232">
          <cell r="A232">
            <v>61902</v>
          </cell>
          <cell r="B232" t="str">
            <v>LEWISVILLE ISD</v>
          </cell>
          <cell r="C232">
            <v>63364.021999999997</v>
          </cell>
          <cell r="D232">
            <v>26500961436</v>
          </cell>
          <cell r="E232">
            <v>63269.317999999999</v>
          </cell>
          <cell r="F232">
            <v>53270</v>
          </cell>
          <cell r="G232">
            <v>1.1894879294161818</v>
          </cell>
          <cell r="H232">
            <v>310</v>
          </cell>
          <cell r="I232">
            <v>368.74099999999999</v>
          </cell>
          <cell r="J232">
            <v>62900.576999999997</v>
          </cell>
          <cell r="K232">
            <v>418859.60325982969</v>
          </cell>
          <cell r="L232">
            <v>1</v>
          </cell>
          <cell r="M232">
            <v>421315.07690303063</v>
          </cell>
          <cell r="N232">
            <v>1</v>
          </cell>
        </row>
        <row r="233">
          <cell r="A233">
            <v>49907</v>
          </cell>
          <cell r="B233" t="str">
            <v>LINDSAY ISD</v>
          </cell>
          <cell r="C233">
            <v>694.33900000000006</v>
          </cell>
          <cell r="D233">
            <v>424152679</v>
          </cell>
          <cell r="E233">
            <v>695.553</v>
          </cell>
          <cell r="F233">
            <v>506</v>
          </cell>
          <cell r="G233">
            <v>1.372211462450593</v>
          </cell>
          <cell r="H233">
            <v>105</v>
          </cell>
          <cell r="I233">
            <v>144.08199999999999</v>
          </cell>
          <cell r="J233">
            <v>551.471</v>
          </cell>
          <cell r="K233">
            <v>609806.41158905218</v>
          </cell>
          <cell r="L233">
            <v>1</v>
          </cell>
          <cell r="M233">
            <v>769129.616969886</v>
          </cell>
          <cell r="N233">
            <v>1</v>
          </cell>
        </row>
        <row r="234">
          <cell r="A234">
            <v>111902</v>
          </cell>
          <cell r="B234" t="str">
            <v>LIPAN ISD</v>
          </cell>
          <cell r="C234">
            <v>506.50599999999997</v>
          </cell>
          <cell r="D234">
            <v>169279253</v>
          </cell>
          <cell r="E234">
            <v>519.78</v>
          </cell>
          <cell r="F234">
            <v>335</v>
          </cell>
          <cell r="G234">
            <v>1.5119582089552237</v>
          </cell>
          <cell r="H234">
            <v>28</v>
          </cell>
          <cell r="I234">
            <v>42.335000000000001</v>
          </cell>
          <cell r="J234">
            <v>477.44499999999999</v>
          </cell>
          <cell r="K234">
            <v>325674.81049674866</v>
          </cell>
          <cell r="L234">
            <v>1</v>
          </cell>
          <cell r="M234">
            <v>354552.36309941462</v>
          </cell>
          <cell r="N234">
            <v>1</v>
          </cell>
        </row>
        <row r="235">
          <cell r="A235">
            <v>150901</v>
          </cell>
          <cell r="B235" t="str">
            <v>LLANO ISD</v>
          </cell>
          <cell r="C235">
            <v>2367.38</v>
          </cell>
          <cell r="D235">
            <v>3082810590</v>
          </cell>
          <cell r="E235">
            <v>2323.7869999999998</v>
          </cell>
          <cell r="F235">
            <v>1791</v>
          </cell>
          <cell r="G235">
            <v>1.3218202121719711</v>
          </cell>
          <cell r="H235">
            <v>32</v>
          </cell>
          <cell r="I235">
            <v>42.298000000000002</v>
          </cell>
          <cell r="J235">
            <v>2281.4889999999996</v>
          </cell>
          <cell r="K235">
            <v>1326632.1698159084</v>
          </cell>
          <cell r="L235">
            <v>1</v>
          </cell>
          <cell r="M235">
            <v>1351227.4615393721</v>
          </cell>
          <cell r="N235">
            <v>1</v>
          </cell>
        </row>
        <row r="236">
          <cell r="A236">
            <v>92903</v>
          </cell>
          <cell r="B236" t="str">
            <v>LONGVIEW ISD</v>
          </cell>
          <cell r="C236">
            <v>10539.673000000001</v>
          </cell>
          <cell r="D236">
            <v>3910288828</v>
          </cell>
          <cell r="E236">
            <v>10605.329</v>
          </cell>
          <cell r="F236">
            <v>8742</v>
          </cell>
          <cell r="G236">
            <v>1.2056363532372456</v>
          </cell>
          <cell r="H236">
            <v>503</v>
          </cell>
          <cell r="I236">
            <v>606.43499999999995</v>
          </cell>
          <cell r="J236">
            <v>9998.8940000000002</v>
          </cell>
          <cell r="K236">
            <v>368709.80881404056</v>
          </cell>
          <cell r="L236">
            <v>1</v>
          </cell>
          <cell r="M236">
            <v>391072.1353781728</v>
          </cell>
          <cell r="N236">
            <v>1</v>
          </cell>
        </row>
        <row r="237">
          <cell r="A237">
            <v>83902</v>
          </cell>
          <cell r="B237" t="str">
            <v>LOOP ISD</v>
          </cell>
          <cell r="C237">
            <v>231.94300000000001</v>
          </cell>
          <cell r="D237">
            <v>490599165</v>
          </cell>
          <cell r="E237">
            <v>233.749</v>
          </cell>
          <cell r="F237">
            <v>126</v>
          </cell>
          <cell r="G237">
            <v>1.8408174603174605</v>
          </cell>
          <cell r="H237">
            <v>47</v>
          </cell>
          <cell r="I237">
            <v>86.518000000000001</v>
          </cell>
          <cell r="J237">
            <v>147.23099999999999</v>
          </cell>
          <cell r="K237">
            <v>2098828.9361665719</v>
          </cell>
          <cell r="L237">
            <v>1</v>
          </cell>
          <cell r="M237">
            <v>3332173.0138354017</v>
          </cell>
          <cell r="N237">
            <v>1</v>
          </cell>
        </row>
        <row r="238">
          <cell r="A238">
            <v>168902</v>
          </cell>
          <cell r="B238" t="str">
            <v>LORAINE ISD</v>
          </cell>
          <cell r="C238">
            <v>259.00400000000002</v>
          </cell>
          <cell r="D238">
            <v>77862813</v>
          </cell>
          <cell r="E238">
            <v>236.62</v>
          </cell>
          <cell r="F238">
            <v>168</v>
          </cell>
          <cell r="G238">
            <v>1.5416904761904764</v>
          </cell>
          <cell r="H238">
            <v>43</v>
          </cell>
          <cell r="I238">
            <v>66.293000000000006</v>
          </cell>
          <cell r="J238">
            <v>170.327</v>
          </cell>
          <cell r="K238">
            <v>329062.68700870592</v>
          </cell>
          <cell r="L238">
            <v>1</v>
          </cell>
          <cell r="M238">
            <v>457137.23015141464</v>
          </cell>
          <cell r="N238">
            <v>1</v>
          </cell>
        </row>
        <row r="239">
          <cell r="A239">
            <v>54902</v>
          </cell>
          <cell r="B239" t="str">
            <v>LORENZO ISD</v>
          </cell>
          <cell r="C239">
            <v>514.34900000000005</v>
          </cell>
          <cell r="D239">
            <v>226784528</v>
          </cell>
          <cell r="E239">
            <v>508.33199999999999</v>
          </cell>
          <cell r="F239">
            <v>284</v>
          </cell>
          <cell r="G239">
            <v>1.8110880281690143</v>
          </cell>
          <cell r="H239">
            <v>21</v>
          </cell>
          <cell r="I239">
            <v>38.033000000000001</v>
          </cell>
          <cell r="J239">
            <v>470.29899999999998</v>
          </cell>
          <cell r="K239">
            <v>446134.6678942109</v>
          </cell>
          <cell r="L239">
            <v>1</v>
          </cell>
          <cell r="M239">
            <v>482213.50247395807</v>
          </cell>
          <cell r="N239">
            <v>1</v>
          </cell>
        </row>
        <row r="240">
          <cell r="A240">
            <v>241906</v>
          </cell>
          <cell r="B240" t="str">
            <v>LOUISE ISD</v>
          </cell>
          <cell r="C240">
            <v>729.84900000000005</v>
          </cell>
          <cell r="D240">
            <v>247773624</v>
          </cell>
          <cell r="E240">
            <v>725.625</v>
          </cell>
          <cell r="F240">
            <v>474</v>
          </cell>
          <cell r="G240">
            <v>1.5397658227848103</v>
          </cell>
          <cell r="H240">
            <v>167</v>
          </cell>
          <cell r="I240">
            <v>257.14100000000002</v>
          </cell>
          <cell r="J240">
            <v>468.48399999999998</v>
          </cell>
          <cell r="K240">
            <v>341462.35865633073</v>
          </cell>
          <cell r="L240">
            <v>1</v>
          </cell>
          <cell r="M240">
            <v>528883.85515834054</v>
          </cell>
          <cell r="N240">
            <v>1</v>
          </cell>
        </row>
        <row r="241">
          <cell r="A241">
            <v>43919</v>
          </cell>
          <cell r="B241" t="str">
            <v>LOVEJOY ISD</v>
          </cell>
          <cell r="C241">
            <v>4283.6980000000003</v>
          </cell>
          <cell r="D241">
            <v>1795227460</v>
          </cell>
          <cell r="E241">
            <v>4584.0060000000003</v>
          </cell>
          <cell r="F241">
            <v>3810</v>
          </cell>
          <cell r="G241">
            <v>1.1243301837270343</v>
          </cell>
          <cell r="H241">
            <v>280</v>
          </cell>
          <cell r="I241">
            <v>314.81200000000001</v>
          </cell>
          <cell r="J241">
            <v>4269.1940000000004</v>
          </cell>
          <cell r="K241">
            <v>391628.51444784319</v>
          </cell>
          <cell r="L241">
            <v>1</v>
          </cell>
          <cell r="M241">
            <v>420507.35103628458</v>
          </cell>
          <cell r="N241">
            <v>1</v>
          </cell>
        </row>
        <row r="242">
          <cell r="A242">
            <v>113903</v>
          </cell>
          <cell r="B242" t="str">
            <v>LOVELADY ISD</v>
          </cell>
          <cell r="C242">
            <v>869.83199999999999</v>
          </cell>
          <cell r="D242">
            <v>439434793</v>
          </cell>
          <cell r="E242">
            <v>820.32600000000002</v>
          </cell>
          <cell r="F242">
            <v>513</v>
          </cell>
          <cell r="G242">
            <v>1.6955789473684211</v>
          </cell>
          <cell r="H242">
            <v>11</v>
          </cell>
          <cell r="I242">
            <v>18.651</v>
          </cell>
          <cell r="J242">
            <v>801.67500000000007</v>
          </cell>
          <cell r="K242">
            <v>535683.12231966318</v>
          </cell>
          <cell r="L242">
            <v>1</v>
          </cell>
          <cell r="M242">
            <v>548145.81095830596</v>
          </cell>
          <cell r="N242">
            <v>1</v>
          </cell>
        </row>
        <row r="243">
          <cell r="A243">
            <v>127905</v>
          </cell>
          <cell r="B243" t="str">
            <v>LUEDERS-AVOCA ISD</v>
          </cell>
          <cell r="C243">
            <v>254.52199999999999</v>
          </cell>
          <cell r="D243">
            <v>95958840</v>
          </cell>
          <cell r="E243">
            <v>251.983</v>
          </cell>
          <cell r="F243">
            <v>116</v>
          </cell>
          <cell r="G243">
            <v>2.1941551724137929</v>
          </cell>
          <cell r="H243">
            <v>15</v>
          </cell>
          <cell r="I243">
            <v>32.911999999999999</v>
          </cell>
          <cell r="J243">
            <v>219.071</v>
          </cell>
          <cell r="K243">
            <v>380814.73750213307</v>
          </cell>
          <cell r="L243">
            <v>1</v>
          </cell>
          <cell r="M243">
            <v>438026.21068055561</v>
          </cell>
          <cell r="N243">
            <v>1</v>
          </cell>
        </row>
        <row r="244">
          <cell r="A244">
            <v>107906</v>
          </cell>
          <cell r="B244" t="str">
            <v>MALAKOFF ISD</v>
          </cell>
          <cell r="C244">
            <v>1703.0329999999999</v>
          </cell>
          <cell r="D244">
            <v>1061872900</v>
          </cell>
          <cell r="E244">
            <v>1700.9449999999999</v>
          </cell>
          <cell r="F244">
            <v>1214</v>
          </cell>
          <cell r="G244">
            <v>1.4028278418451399</v>
          </cell>
          <cell r="H244">
            <v>125</v>
          </cell>
          <cell r="I244">
            <v>175.35300000000001</v>
          </cell>
          <cell r="J244">
            <v>1525.5919999999999</v>
          </cell>
          <cell r="K244">
            <v>624284.08913868468</v>
          </cell>
          <cell r="L244">
            <v>1</v>
          </cell>
          <cell r="M244">
            <v>696039.89795436792</v>
          </cell>
          <cell r="N244">
            <v>1</v>
          </cell>
        </row>
        <row r="245">
          <cell r="A245">
            <v>22902</v>
          </cell>
          <cell r="B245" t="str">
            <v>MARATHON ISD</v>
          </cell>
          <cell r="C245">
            <v>235.589</v>
          </cell>
          <cell r="D245">
            <v>74957108</v>
          </cell>
          <cell r="E245">
            <v>228.64400000000001</v>
          </cell>
          <cell r="F245">
            <v>41</v>
          </cell>
          <cell r="G245">
            <v>5.746073170731707</v>
          </cell>
          <cell r="H245">
            <v>0</v>
          </cell>
          <cell r="I245">
            <v>0</v>
          </cell>
          <cell r="J245">
            <v>228.64400000000001</v>
          </cell>
          <cell r="K245">
            <v>327833.26043981034</v>
          </cell>
          <cell r="L245">
            <v>1</v>
          </cell>
          <cell r="M245">
            <v>327833.26043981034</v>
          </cell>
          <cell r="N245">
            <v>1</v>
          </cell>
        </row>
        <row r="246">
          <cell r="A246">
            <v>27904</v>
          </cell>
          <cell r="B246" t="str">
            <v>MARBLE FALLS ISD</v>
          </cell>
          <cell r="C246">
            <v>5178.5219999999999</v>
          </cell>
          <cell r="D246">
            <v>2966322268</v>
          </cell>
          <cell r="E246">
            <v>5237.0079999999998</v>
          </cell>
          <cell r="F246">
            <v>4054</v>
          </cell>
          <cell r="G246">
            <v>1.2773857918105576</v>
          </cell>
          <cell r="H246">
            <v>210</v>
          </cell>
          <cell r="I246">
            <v>268.25099999999998</v>
          </cell>
          <cell r="J246">
            <v>4968.7569999999996</v>
          </cell>
          <cell r="K246">
            <v>566415.45477875916</v>
          </cell>
          <cell r="L246">
            <v>1</v>
          </cell>
          <cell r="M246">
            <v>596994.83552928839</v>
          </cell>
          <cell r="N246">
            <v>1</v>
          </cell>
        </row>
        <row r="247">
          <cell r="A247">
            <v>189901</v>
          </cell>
          <cell r="B247" t="str">
            <v>MARFA ISD</v>
          </cell>
          <cell r="C247">
            <v>633.06600000000003</v>
          </cell>
          <cell r="D247">
            <v>235202934</v>
          </cell>
          <cell r="E247">
            <v>624.85799999999995</v>
          </cell>
          <cell r="F247">
            <v>351</v>
          </cell>
          <cell r="G247">
            <v>1.8036068376068377</v>
          </cell>
          <cell r="H247">
            <v>0</v>
          </cell>
          <cell r="I247">
            <v>0</v>
          </cell>
          <cell r="J247">
            <v>624.85799999999995</v>
          </cell>
          <cell r="K247">
            <v>376410.21480080276</v>
          </cell>
          <cell r="L247">
            <v>1</v>
          </cell>
          <cell r="M247">
            <v>376410.21480080276</v>
          </cell>
          <cell r="N247">
            <v>1</v>
          </cell>
        </row>
        <row r="248">
          <cell r="A248">
            <v>94904</v>
          </cell>
          <cell r="B248" t="str">
            <v>MARION ISD</v>
          </cell>
          <cell r="C248">
            <v>1718.5630000000001</v>
          </cell>
          <cell r="D248">
            <v>607477967</v>
          </cell>
          <cell r="E248">
            <v>1657.7629999999999</v>
          </cell>
          <cell r="F248">
            <v>1417</v>
          </cell>
          <cell r="G248">
            <v>1.2128179251940721</v>
          </cell>
          <cell r="H248">
            <v>145</v>
          </cell>
          <cell r="I248">
            <v>175.85900000000001</v>
          </cell>
          <cell r="J248">
            <v>1481.904</v>
          </cell>
          <cell r="K248">
            <v>366444.39947085321</v>
          </cell>
          <cell r="L248">
            <v>1</v>
          </cell>
          <cell r="M248">
            <v>409930.71548494371</v>
          </cell>
          <cell r="N248">
            <v>1</v>
          </cell>
        </row>
        <row r="249">
          <cell r="A249">
            <v>102902</v>
          </cell>
          <cell r="B249" t="str">
            <v>MARSHALL ISD</v>
          </cell>
          <cell r="C249">
            <v>6752.1570000000002</v>
          </cell>
          <cell r="D249">
            <v>2619587434</v>
          </cell>
          <cell r="E249">
            <v>6718.933</v>
          </cell>
          <cell r="F249">
            <v>5542</v>
          </cell>
          <cell r="G249">
            <v>1.2183610609888127</v>
          </cell>
          <cell r="H249">
            <v>55</v>
          </cell>
          <cell r="I249">
            <v>67.010000000000005</v>
          </cell>
          <cell r="J249">
            <v>6651.9229999999998</v>
          </cell>
          <cell r="K249">
            <v>389881.46391696419</v>
          </cell>
          <cell r="L249">
            <v>1</v>
          </cell>
          <cell r="M249">
            <v>393809.04349013063</v>
          </cell>
          <cell r="N249">
            <v>1</v>
          </cell>
        </row>
        <row r="250">
          <cell r="A250">
            <v>158904</v>
          </cell>
          <cell r="B250" t="str">
            <v>MATAGORDA ISD</v>
          </cell>
          <cell r="C250">
            <v>289.21899999999999</v>
          </cell>
          <cell r="D250">
            <v>257982752</v>
          </cell>
          <cell r="E250">
            <v>293.27499999999998</v>
          </cell>
          <cell r="F250">
            <v>188</v>
          </cell>
          <cell r="G250">
            <v>1.5383989361702128</v>
          </cell>
          <cell r="H250">
            <v>91</v>
          </cell>
          <cell r="I250">
            <v>139.994</v>
          </cell>
          <cell r="J250">
            <v>153.28099999999998</v>
          </cell>
          <cell r="K250">
            <v>879661.58724746411</v>
          </cell>
          <cell r="L250">
            <v>1</v>
          </cell>
          <cell r="M250">
            <v>1683070.648025522</v>
          </cell>
          <cell r="N250">
            <v>1</v>
          </cell>
        </row>
        <row r="251">
          <cell r="A251">
            <v>25905</v>
          </cell>
          <cell r="B251" t="str">
            <v>MAY ISD</v>
          </cell>
          <cell r="C251">
            <v>457.51799999999997</v>
          </cell>
          <cell r="D251">
            <v>150996077</v>
          </cell>
          <cell r="E251">
            <v>452.28800000000001</v>
          </cell>
          <cell r="F251">
            <v>294</v>
          </cell>
          <cell r="G251">
            <v>1.5561836734693877</v>
          </cell>
          <cell r="H251">
            <v>23</v>
          </cell>
          <cell r="I251">
            <v>35.792000000000002</v>
          </cell>
          <cell r="J251">
            <v>416.49599999999998</v>
          </cell>
          <cell r="K251">
            <v>333849.39905546908</v>
          </cell>
          <cell r="L251">
            <v>1</v>
          </cell>
          <cell r="M251">
            <v>362539.08080749877</v>
          </cell>
          <cell r="N251">
            <v>1</v>
          </cell>
        </row>
        <row r="252">
          <cell r="A252">
            <v>231901</v>
          </cell>
          <cell r="B252" t="str">
            <v>MCCAMEY ISD</v>
          </cell>
          <cell r="C252">
            <v>927.327</v>
          </cell>
          <cell r="D252">
            <v>1265362609</v>
          </cell>
          <cell r="E252">
            <v>941.68899999999996</v>
          </cell>
          <cell r="F252">
            <v>545</v>
          </cell>
          <cell r="G252">
            <v>1.7015174311926606</v>
          </cell>
          <cell r="H252">
            <v>3</v>
          </cell>
          <cell r="I252">
            <v>5.1050000000000004</v>
          </cell>
          <cell r="J252">
            <v>936.58399999999995</v>
          </cell>
          <cell r="K252">
            <v>1343716.0346993541</v>
          </cell>
          <cell r="L252">
            <v>1</v>
          </cell>
          <cell r="M252">
            <v>1351040.1725846268</v>
          </cell>
          <cell r="N252">
            <v>1</v>
          </cell>
        </row>
        <row r="253">
          <cell r="A253">
            <v>43907</v>
          </cell>
          <cell r="B253" t="str">
            <v>MCKINNEY ISD</v>
          </cell>
          <cell r="C253">
            <v>28914.745999999999</v>
          </cell>
          <cell r="D253">
            <v>10151777455</v>
          </cell>
          <cell r="E253">
            <v>28858.715</v>
          </cell>
          <cell r="F253">
            <v>24653</v>
          </cell>
          <cell r="G253">
            <v>1.1728692654038049</v>
          </cell>
          <cell r="H253">
            <v>285</v>
          </cell>
          <cell r="I253">
            <v>334.26799999999997</v>
          </cell>
          <cell r="J253">
            <v>28524.447</v>
          </cell>
          <cell r="K253">
            <v>351775.10346527904</v>
          </cell>
          <cell r="L253">
            <v>1</v>
          </cell>
          <cell r="M253">
            <v>355897.43264786166</v>
          </cell>
          <cell r="N253">
            <v>1</v>
          </cell>
        </row>
        <row r="254">
          <cell r="A254">
            <v>90903</v>
          </cell>
          <cell r="B254" t="str">
            <v>MCLEAN ISD</v>
          </cell>
          <cell r="C254">
            <v>371.49200000000002</v>
          </cell>
          <cell r="D254">
            <v>148473589</v>
          </cell>
          <cell r="E254">
            <v>354.7</v>
          </cell>
          <cell r="F254">
            <v>206</v>
          </cell>
          <cell r="G254">
            <v>1.803359223300971</v>
          </cell>
          <cell r="H254">
            <v>17</v>
          </cell>
          <cell r="I254">
            <v>30.657</v>
          </cell>
          <cell r="J254">
            <v>324.04300000000001</v>
          </cell>
          <cell r="K254">
            <v>418589.19932337187</v>
          </cell>
          <cell r="L254">
            <v>1</v>
          </cell>
          <cell r="M254">
            <v>458191.00860071037</v>
          </cell>
          <cell r="N254">
            <v>1</v>
          </cell>
        </row>
        <row r="255">
          <cell r="A255">
            <v>162904</v>
          </cell>
          <cell r="B255" t="str">
            <v>MCMULLEN COUNTY ISD</v>
          </cell>
          <cell r="C255">
            <v>422.959</v>
          </cell>
          <cell r="D255">
            <v>3949455935</v>
          </cell>
          <cell r="E255">
            <v>383.92099999999999</v>
          </cell>
          <cell r="F255">
            <v>263</v>
          </cell>
          <cell r="G255">
            <v>1.6082091254752853</v>
          </cell>
          <cell r="H255">
            <v>99</v>
          </cell>
          <cell r="I255">
            <v>159.21299999999999</v>
          </cell>
          <cell r="J255">
            <v>224.708</v>
          </cell>
          <cell r="K255">
            <v>10287157.865810934</v>
          </cell>
          <cell r="L255">
            <v>1</v>
          </cell>
          <cell r="M255">
            <v>17575947.162539829</v>
          </cell>
          <cell r="N255">
            <v>1</v>
          </cell>
        </row>
        <row r="256">
          <cell r="A256">
            <v>10901</v>
          </cell>
          <cell r="B256" t="str">
            <v>MEDINA ISD</v>
          </cell>
          <cell r="C256">
            <v>515.41200000000003</v>
          </cell>
          <cell r="D256">
            <v>216316360</v>
          </cell>
          <cell r="E256">
            <v>453.81099999999998</v>
          </cell>
          <cell r="F256">
            <v>268</v>
          </cell>
          <cell r="G256">
            <v>1.9231791044776121</v>
          </cell>
          <cell r="H256">
            <v>21</v>
          </cell>
          <cell r="I256">
            <v>40.387</v>
          </cell>
          <cell r="J256">
            <v>413.42399999999998</v>
          </cell>
          <cell r="K256">
            <v>476666.18922855554</v>
          </cell>
          <cell r="L256">
            <v>1</v>
          </cell>
          <cell r="M256">
            <v>523231.25894964975</v>
          </cell>
          <cell r="N256">
            <v>1</v>
          </cell>
        </row>
        <row r="257">
          <cell r="A257">
            <v>62906</v>
          </cell>
          <cell r="B257" t="str">
            <v>MEYERSVILLE ISD</v>
          </cell>
          <cell r="C257">
            <v>159.09899999999999</v>
          </cell>
          <cell r="D257">
            <v>61390225</v>
          </cell>
          <cell r="E257">
            <v>169.01</v>
          </cell>
          <cell r="F257">
            <v>115</v>
          </cell>
          <cell r="G257">
            <v>1.3834695652173912</v>
          </cell>
          <cell r="H257">
            <v>15</v>
          </cell>
          <cell r="I257">
            <v>20.751999999999999</v>
          </cell>
          <cell r="J257">
            <v>148.25799999999998</v>
          </cell>
          <cell r="K257">
            <v>363234.27607833856</v>
          </cell>
          <cell r="L257">
            <v>1</v>
          </cell>
          <cell r="M257">
            <v>414076.98066883412</v>
          </cell>
          <cell r="N257">
            <v>1</v>
          </cell>
        </row>
        <row r="258">
          <cell r="A258">
            <v>197902</v>
          </cell>
          <cell r="B258" t="str">
            <v>MIAMI ISD</v>
          </cell>
          <cell r="C258">
            <v>336.45699999999999</v>
          </cell>
          <cell r="D258">
            <v>924384563</v>
          </cell>
          <cell r="E258">
            <v>362.37200000000001</v>
          </cell>
          <cell r="F258">
            <v>209</v>
          </cell>
          <cell r="G258">
            <v>1.609842105263158</v>
          </cell>
          <cell r="H258">
            <v>40</v>
          </cell>
          <cell r="I258">
            <v>64.394000000000005</v>
          </cell>
          <cell r="J258">
            <v>297.97800000000001</v>
          </cell>
          <cell r="K258">
            <v>2550927.1218526815</v>
          </cell>
          <cell r="L258">
            <v>1</v>
          </cell>
          <cell r="M258">
            <v>3102190.6415909897</v>
          </cell>
          <cell r="N258">
            <v>1</v>
          </cell>
        </row>
        <row r="259">
          <cell r="A259">
            <v>165901</v>
          </cell>
          <cell r="B259" t="str">
            <v>MIDLAND ISD</v>
          </cell>
          <cell r="C259">
            <v>27870.448</v>
          </cell>
          <cell r="D259">
            <v>19259474133</v>
          </cell>
          <cell r="E259">
            <v>28518.335999999999</v>
          </cell>
          <cell r="F259">
            <v>24300</v>
          </cell>
          <cell r="G259">
            <v>1.1469320164609054</v>
          </cell>
          <cell r="H259">
            <v>84</v>
          </cell>
          <cell r="I259">
            <v>96.341999999999999</v>
          </cell>
          <cell r="J259">
            <v>28421.993999999999</v>
          </cell>
          <cell r="K259">
            <v>675336.53201224643</v>
          </cell>
          <cell r="L259">
            <v>1</v>
          </cell>
          <cell r="M259">
            <v>677625.71946922515</v>
          </cell>
          <cell r="N259">
            <v>1</v>
          </cell>
        </row>
        <row r="260">
          <cell r="A260">
            <v>39905</v>
          </cell>
          <cell r="B260" t="str">
            <v>MIDWAY ISD</v>
          </cell>
          <cell r="C260">
            <v>231.738</v>
          </cell>
          <cell r="D260">
            <v>95248822</v>
          </cell>
          <cell r="E260">
            <v>244.46600000000001</v>
          </cell>
          <cell r="F260">
            <v>97</v>
          </cell>
          <cell r="G260">
            <v>2.3890515463917525</v>
          </cell>
          <cell r="H260">
            <v>17</v>
          </cell>
          <cell r="I260">
            <v>40.613999999999997</v>
          </cell>
          <cell r="J260">
            <v>203.852</v>
          </cell>
          <cell r="K260">
            <v>389619.91442572791</v>
          </cell>
          <cell r="L260">
            <v>1</v>
          </cell>
          <cell r="M260">
            <v>467244.97184231697</v>
          </cell>
          <cell r="N260">
            <v>1</v>
          </cell>
        </row>
        <row r="261">
          <cell r="A261">
            <v>161903</v>
          </cell>
          <cell r="B261" t="str">
            <v>MIDWAY ISD</v>
          </cell>
          <cell r="C261">
            <v>8759.5020000000004</v>
          </cell>
          <cell r="D261">
            <v>4082620397</v>
          </cell>
          <cell r="E261">
            <v>9017.0460000000003</v>
          </cell>
          <cell r="F261">
            <v>7643</v>
          </cell>
          <cell r="G261">
            <v>1.1460816433337695</v>
          </cell>
          <cell r="H261">
            <v>296</v>
          </cell>
          <cell r="I261">
            <v>339.24</v>
          </cell>
          <cell r="J261">
            <v>8677.8060000000005</v>
          </cell>
          <cell r="K261">
            <v>452766.94795612665</v>
          </cell>
          <cell r="L261">
            <v>1</v>
          </cell>
          <cell r="M261">
            <v>470466.88955710694</v>
          </cell>
          <cell r="N261">
            <v>1</v>
          </cell>
        </row>
        <row r="262">
          <cell r="A262">
            <v>175910</v>
          </cell>
          <cell r="B262" t="str">
            <v>MILDRED ISD</v>
          </cell>
          <cell r="C262">
            <v>1003.186</v>
          </cell>
          <cell r="D262">
            <v>411088277</v>
          </cell>
          <cell r="E262">
            <v>1011.88</v>
          </cell>
          <cell r="F262">
            <v>685</v>
          </cell>
          <cell r="G262">
            <v>1.4645051094890511</v>
          </cell>
          <cell r="H262">
            <v>94</v>
          </cell>
          <cell r="I262">
            <v>137.66300000000001</v>
          </cell>
          <cell r="J262">
            <v>874.21699999999998</v>
          </cell>
          <cell r="K262">
            <v>406261.88579673477</v>
          </cell>
          <cell r="L262">
            <v>1</v>
          </cell>
          <cell r="M262">
            <v>470235.96772883623</v>
          </cell>
          <cell r="N262">
            <v>1</v>
          </cell>
        </row>
        <row r="263">
          <cell r="A263">
            <v>238902</v>
          </cell>
          <cell r="B263" t="str">
            <v>MONAHANS-WICKETT-PYOTE ISD</v>
          </cell>
          <cell r="C263">
            <v>2896.797</v>
          </cell>
          <cell r="D263">
            <v>2367804800</v>
          </cell>
          <cell r="E263">
            <v>2880.7840000000001</v>
          </cell>
          <cell r="F263">
            <v>2263</v>
          </cell>
          <cell r="G263">
            <v>1.2800693769332745</v>
          </cell>
          <cell r="H263">
            <v>12</v>
          </cell>
          <cell r="I263">
            <v>15.361000000000001</v>
          </cell>
          <cell r="J263">
            <v>2865.4230000000002</v>
          </cell>
          <cell r="K263">
            <v>821930.69664369139</v>
          </cell>
          <cell r="L263">
            <v>1</v>
          </cell>
          <cell r="M263">
            <v>826336.91430549684</v>
          </cell>
          <cell r="N263">
            <v>1</v>
          </cell>
        </row>
        <row r="264">
          <cell r="A264">
            <v>170903</v>
          </cell>
          <cell r="B264" t="str">
            <v>MONTGOMERY ISD</v>
          </cell>
          <cell r="C264">
            <v>8965.7469999999994</v>
          </cell>
          <cell r="D264">
            <v>4264260243</v>
          </cell>
          <cell r="E264">
            <v>9466.31</v>
          </cell>
          <cell r="F264">
            <v>7924</v>
          </cell>
          <cell r="G264">
            <v>1.1314673144876324</v>
          </cell>
          <cell r="H264">
            <v>205</v>
          </cell>
          <cell r="I264">
            <v>231.95099999999999</v>
          </cell>
          <cell r="J264">
            <v>9234.3590000000004</v>
          </cell>
          <cell r="K264">
            <v>450466.9974889899</v>
          </cell>
          <cell r="L264">
            <v>1</v>
          </cell>
          <cell r="M264">
            <v>461781.94317548192</v>
          </cell>
          <cell r="N264">
            <v>1</v>
          </cell>
        </row>
        <row r="265">
          <cell r="A265">
            <v>72910</v>
          </cell>
          <cell r="B265" t="str">
            <v>MORGAN MILL ISD</v>
          </cell>
          <cell r="C265">
            <v>184.251</v>
          </cell>
          <cell r="D265">
            <v>77295368</v>
          </cell>
          <cell r="E265">
            <v>175.87700000000001</v>
          </cell>
          <cell r="F265">
            <v>119</v>
          </cell>
          <cell r="G265">
            <v>1.548327731092437</v>
          </cell>
          <cell r="H265">
            <v>22</v>
          </cell>
          <cell r="I265">
            <v>34.063000000000002</v>
          </cell>
          <cell r="J265">
            <v>141.81400000000002</v>
          </cell>
          <cell r="K265">
            <v>439485.36761486717</v>
          </cell>
          <cell r="L265">
            <v>1</v>
          </cell>
          <cell r="M265">
            <v>545047.51293948398</v>
          </cell>
          <cell r="N265">
            <v>1</v>
          </cell>
        </row>
        <row r="266">
          <cell r="A266">
            <v>143902</v>
          </cell>
          <cell r="B266" t="str">
            <v>MOULTON ISD</v>
          </cell>
          <cell r="C266">
            <v>510.01299999999998</v>
          </cell>
          <cell r="D266">
            <v>597910810</v>
          </cell>
          <cell r="E266">
            <v>524.54100000000005</v>
          </cell>
          <cell r="F266">
            <v>317</v>
          </cell>
          <cell r="G266">
            <v>1.6088738170347003</v>
          </cell>
          <cell r="H266">
            <v>21</v>
          </cell>
          <cell r="I266">
            <v>33.786000000000001</v>
          </cell>
          <cell r="J266">
            <v>490.75500000000005</v>
          </cell>
          <cell r="K266">
            <v>1139874.3091579112</v>
          </cell>
          <cell r="L266">
            <v>1</v>
          </cell>
          <cell r="M266">
            <v>1218348.890994488</v>
          </cell>
          <cell r="N266">
            <v>1</v>
          </cell>
        </row>
        <row r="267">
          <cell r="A267">
            <v>80901</v>
          </cell>
          <cell r="B267" t="str">
            <v>MOUNT VERNON ISD</v>
          </cell>
          <cell r="C267">
            <v>2139.2809999999999</v>
          </cell>
          <cell r="D267">
            <v>951840125</v>
          </cell>
          <cell r="E267">
            <v>2169.319</v>
          </cell>
          <cell r="F267">
            <v>1656</v>
          </cell>
          <cell r="G267">
            <v>1.2918363526570047</v>
          </cell>
          <cell r="H267">
            <v>63</v>
          </cell>
          <cell r="I267">
            <v>81.385999999999996</v>
          </cell>
          <cell r="J267">
            <v>2087.933</v>
          </cell>
          <cell r="K267">
            <v>438773.70041012875</v>
          </cell>
          <cell r="L267">
            <v>1</v>
          </cell>
          <cell r="M267">
            <v>455876.75706069113</v>
          </cell>
          <cell r="N267">
            <v>1</v>
          </cell>
        </row>
        <row r="268">
          <cell r="A268">
            <v>49902</v>
          </cell>
          <cell r="B268" t="str">
            <v>MUENSTER ISD</v>
          </cell>
          <cell r="C268">
            <v>710.75800000000004</v>
          </cell>
          <cell r="D268">
            <v>335224198</v>
          </cell>
          <cell r="E268">
            <v>707.59500000000003</v>
          </cell>
          <cell r="F268">
            <v>491</v>
          </cell>
          <cell r="G268">
            <v>1.4475723014256621</v>
          </cell>
          <cell r="H268">
            <v>71</v>
          </cell>
          <cell r="I268">
            <v>102.77800000000001</v>
          </cell>
          <cell r="J268">
            <v>604.81700000000001</v>
          </cell>
          <cell r="K268">
            <v>473751.50757142151</v>
          </cell>
          <cell r="L268">
            <v>1</v>
          </cell>
          <cell r="M268">
            <v>554257.23483301559</v>
          </cell>
          <cell r="N268">
            <v>1</v>
          </cell>
        </row>
        <row r="269">
          <cell r="A269">
            <v>93904</v>
          </cell>
          <cell r="B269" t="str">
            <v>NAVASOTA ISD</v>
          </cell>
          <cell r="C269">
            <v>3935.8319999999999</v>
          </cell>
          <cell r="D269">
            <v>1682784904</v>
          </cell>
          <cell r="E269">
            <v>3946.56</v>
          </cell>
          <cell r="F269">
            <v>3051</v>
          </cell>
          <cell r="G269">
            <v>1.2900137659783677</v>
          </cell>
          <cell r="H269">
            <v>31</v>
          </cell>
          <cell r="I269">
            <v>39.99</v>
          </cell>
          <cell r="J269">
            <v>3906.57</v>
          </cell>
          <cell r="K269">
            <v>426392.834265791</v>
          </cell>
          <cell r="L269">
            <v>1</v>
          </cell>
          <cell r="M269">
            <v>430757.6477574957</v>
          </cell>
          <cell r="N269">
            <v>1</v>
          </cell>
        </row>
        <row r="270">
          <cell r="A270">
            <v>123905</v>
          </cell>
          <cell r="B270" t="str">
            <v>NEDERLAND ISD</v>
          </cell>
          <cell r="C270">
            <v>6265.5020000000004</v>
          </cell>
          <cell r="D270">
            <v>2057394531</v>
          </cell>
          <cell r="E270">
            <v>6157.0529999999999</v>
          </cell>
          <cell r="F270">
            <v>5175</v>
          </cell>
          <cell r="G270">
            <v>1.2107250241545895</v>
          </cell>
          <cell r="H270">
            <v>30</v>
          </cell>
          <cell r="I270">
            <v>36.322000000000003</v>
          </cell>
          <cell r="J270">
            <v>6120.7309999999998</v>
          </cell>
          <cell r="K270">
            <v>334152.4802531341</v>
          </cell>
          <cell r="L270">
            <v>1</v>
          </cell>
          <cell r="M270">
            <v>336135.42745139432</v>
          </cell>
          <cell r="N270">
            <v>1</v>
          </cell>
        </row>
        <row r="271">
          <cell r="A271">
            <v>46901</v>
          </cell>
          <cell r="B271" t="str">
            <v>NEW BRAUNFELS ISD</v>
          </cell>
          <cell r="C271">
            <v>9641.4879999999994</v>
          </cell>
          <cell r="D271">
            <v>3467038821</v>
          </cell>
          <cell r="E271">
            <v>9920.8070000000007</v>
          </cell>
          <cell r="F271">
            <v>8441</v>
          </cell>
          <cell r="G271">
            <v>1.1422210638549934</v>
          </cell>
          <cell r="H271">
            <v>92</v>
          </cell>
          <cell r="I271">
            <v>105.084</v>
          </cell>
          <cell r="J271">
            <v>9815.723</v>
          </cell>
          <cell r="K271">
            <v>349471.45136479317</v>
          </cell>
          <cell r="L271">
            <v>1</v>
          </cell>
          <cell r="M271">
            <v>353212.78126939811</v>
          </cell>
          <cell r="N271">
            <v>1</v>
          </cell>
        </row>
        <row r="272">
          <cell r="A272">
            <v>89903</v>
          </cell>
          <cell r="B272" t="str">
            <v>NIXON-SMILEY CISD</v>
          </cell>
          <cell r="C272">
            <v>1697.856</v>
          </cell>
          <cell r="D272">
            <v>1659740458</v>
          </cell>
          <cell r="E272">
            <v>1649.7439999999999</v>
          </cell>
          <cell r="F272">
            <v>1085</v>
          </cell>
          <cell r="G272">
            <v>1.5648442396313365</v>
          </cell>
          <cell r="H272">
            <v>16</v>
          </cell>
          <cell r="I272">
            <v>25.038</v>
          </cell>
          <cell r="J272">
            <v>1624.7059999999999</v>
          </cell>
          <cell r="K272">
            <v>1006059.3995189557</v>
          </cell>
          <cell r="L272">
            <v>1</v>
          </cell>
          <cell r="M272">
            <v>1021563.5678085759</v>
          </cell>
          <cell r="N272">
            <v>1</v>
          </cell>
        </row>
        <row r="273">
          <cell r="A273">
            <v>62902</v>
          </cell>
          <cell r="B273" t="str">
            <v>NORDHEIM ISD</v>
          </cell>
          <cell r="C273">
            <v>268.27800000000002</v>
          </cell>
          <cell r="D273">
            <v>806487360</v>
          </cell>
          <cell r="E273">
            <v>273.55700000000002</v>
          </cell>
          <cell r="F273">
            <v>173</v>
          </cell>
          <cell r="G273">
            <v>1.5507398843930638</v>
          </cell>
          <cell r="H273">
            <v>69</v>
          </cell>
          <cell r="I273">
            <v>107.001</v>
          </cell>
          <cell r="J273">
            <v>166.55600000000001</v>
          </cell>
          <cell r="K273">
            <v>2948151.0617531263</v>
          </cell>
          <cell r="L273">
            <v>1</v>
          </cell>
          <cell r="M273">
            <v>4842139.3405221067</v>
          </cell>
          <cell r="N273">
            <v>1</v>
          </cell>
        </row>
        <row r="274">
          <cell r="A274">
            <v>145906</v>
          </cell>
          <cell r="B274" t="str">
            <v>NORMANGEE ISD</v>
          </cell>
          <cell r="C274">
            <v>797.04300000000001</v>
          </cell>
          <cell r="D274">
            <v>274814142</v>
          </cell>
          <cell r="E274">
            <v>802.00400000000002</v>
          </cell>
          <cell r="F274">
            <v>539</v>
          </cell>
          <cell r="G274">
            <v>1.4787439703153988</v>
          </cell>
          <cell r="H274">
            <v>32</v>
          </cell>
          <cell r="I274">
            <v>47.32</v>
          </cell>
          <cell r="J274">
            <v>754.68399999999997</v>
          </cell>
          <cell r="K274">
            <v>342659.31591363635</v>
          </cell>
          <cell r="L274">
            <v>1</v>
          </cell>
          <cell r="M274">
            <v>364144.65127126058</v>
          </cell>
          <cell r="N274">
            <v>1</v>
          </cell>
        </row>
        <row r="275">
          <cell r="A275">
            <v>15910</v>
          </cell>
          <cell r="B275" t="str">
            <v>NORTH EAST ISD</v>
          </cell>
          <cell r="C275">
            <v>80496.430999999997</v>
          </cell>
          <cell r="D275">
            <v>30174720103</v>
          </cell>
          <cell r="E275">
            <v>80854.58</v>
          </cell>
          <cell r="F275">
            <v>67757</v>
          </cell>
          <cell r="G275">
            <v>1.1880164558643387</v>
          </cell>
          <cell r="H275">
            <v>300</v>
          </cell>
          <cell r="I275">
            <v>356.40499999999997</v>
          </cell>
          <cell r="J275">
            <v>80498.175000000003</v>
          </cell>
          <cell r="K275">
            <v>373197.41322012927</v>
          </cell>
          <cell r="L275">
            <v>1</v>
          </cell>
          <cell r="M275">
            <v>374849.74166184512</v>
          </cell>
          <cell r="N275">
            <v>1</v>
          </cell>
        </row>
        <row r="276">
          <cell r="A276">
            <v>154903</v>
          </cell>
          <cell r="B276" t="str">
            <v>NORTH ZULCH ISD</v>
          </cell>
          <cell r="C276">
            <v>572.245</v>
          </cell>
          <cell r="D276">
            <v>399425934</v>
          </cell>
          <cell r="E276">
            <v>566.73299999999995</v>
          </cell>
          <cell r="F276">
            <v>349</v>
          </cell>
          <cell r="G276">
            <v>1.6396704871060173</v>
          </cell>
          <cell r="H276">
            <v>59</v>
          </cell>
          <cell r="I276">
            <v>96.741</v>
          </cell>
          <cell r="J276">
            <v>469.99199999999996</v>
          </cell>
          <cell r="K276">
            <v>704786.79378119868</v>
          </cell>
          <cell r="L276">
            <v>1</v>
          </cell>
          <cell r="M276">
            <v>849856.87841495185</v>
          </cell>
          <cell r="N276">
            <v>1</v>
          </cell>
        </row>
        <row r="277">
          <cell r="A277">
            <v>61911</v>
          </cell>
          <cell r="B277" t="str">
            <v>NORTHWEST ISD</v>
          </cell>
          <cell r="C277">
            <v>22360.598000000002</v>
          </cell>
          <cell r="D277">
            <v>11290945870</v>
          </cell>
          <cell r="E277">
            <v>23312.268</v>
          </cell>
          <cell r="F277">
            <v>19760</v>
          </cell>
          <cell r="G277">
            <v>1.1316092105263158</v>
          </cell>
          <cell r="H277">
            <v>432</v>
          </cell>
          <cell r="I277">
            <v>488.85500000000002</v>
          </cell>
          <cell r="J277">
            <v>22823.413</v>
          </cell>
          <cell r="K277">
            <v>484334.93772463495</v>
          </cell>
          <cell r="L277">
            <v>1</v>
          </cell>
          <cell r="M277">
            <v>494708.91448180866</v>
          </cell>
          <cell r="N277">
            <v>1</v>
          </cell>
        </row>
        <row r="278">
          <cell r="A278">
            <v>69902</v>
          </cell>
          <cell r="B278" t="str">
            <v>NUECES CANYON CISD</v>
          </cell>
          <cell r="C278">
            <v>558.11500000000001</v>
          </cell>
          <cell r="D278">
            <v>217643399</v>
          </cell>
          <cell r="E278">
            <v>542.09799999999996</v>
          </cell>
          <cell r="F278">
            <v>294</v>
          </cell>
          <cell r="G278">
            <v>1.8983503401360544</v>
          </cell>
          <cell r="H278">
            <v>5</v>
          </cell>
          <cell r="I278">
            <v>9.4920000000000009</v>
          </cell>
          <cell r="J278">
            <v>532.60599999999999</v>
          </cell>
          <cell r="K278">
            <v>401483.493759431</v>
          </cell>
          <cell r="L278">
            <v>1</v>
          </cell>
          <cell r="M278">
            <v>408638.65408951457</v>
          </cell>
          <cell r="N278">
            <v>1</v>
          </cell>
        </row>
        <row r="279">
          <cell r="A279">
            <v>235904</v>
          </cell>
          <cell r="B279" t="str">
            <v>NURSERY ISD</v>
          </cell>
          <cell r="C279">
            <v>195.512</v>
          </cell>
          <cell r="D279">
            <v>224815783</v>
          </cell>
          <cell r="E279">
            <v>171.386</v>
          </cell>
          <cell r="F279">
            <v>118</v>
          </cell>
          <cell r="G279">
            <v>1.6568813559322033</v>
          </cell>
          <cell r="H279">
            <v>2</v>
          </cell>
          <cell r="I279">
            <v>3.3140000000000001</v>
          </cell>
          <cell r="J279">
            <v>168.072</v>
          </cell>
          <cell r="K279">
            <v>1311751.152369505</v>
          </cell>
          <cell r="L279">
            <v>1</v>
          </cell>
          <cell r="M279">
            <v>1337615.9205578561</v>
          </cell>
          <cell r="N279">
            <v>1</v>
          </cell>
        </row>
        <row r="280">
          <cell r="A280">
            <v>51901</v>
          </cell>
          <cell r="B280" t="str">
            <v>PADUCAH ISD</v>
          </cell>
          <cell r="C280">
            <v>385.83699999999999</v>
          </cell>
          <cell r="D280">
            <v>149477662</v>
          </cell>
          <cell r="E280">
            <v>383.10199999999998</v>
          </cell>
          <cell r="F280">
            <v>205</v>
          </cell>
          <cell r="G280">
            <v>1.8821317073170731</v>
          </cell>
          <cell r="H280">
            <v>0</v>
          </cell>
          <cell r="I280">
            <v>0</v>
          </cell>
          <cell r="J280">
            <v>383.10199999999998</v>
          </cell>
          <cell r="K280">
            <v>390177.19040882064</v>
          </cell>
          <cell r="L280">
            <v>1</v>
          </cell>
          <cell r="M280">
            <v>390177.19040882064</v>
          </cell>
          <cell r="N280">
            <v>1</v>
          </cell>
        </row>
        <row r="281">
          <cell r="A281">
            <v>104907</v>
          </cell>
          <cell r="B281" t="str">
            <v>PAINT CREEK ISD</v>
          </cell>
          <cell r="C281">
            <v>263.34300000000002</v>
          </cell>
          <cell r="D281">
            <v>101785594</v>
          </cell>
          <cell r="E281">
            <v>258.98099999999999</v>
          </cell>
          <cell r="F281">
            <v>133</v>
          </cell>
          <cell r="G281">
            <v>1.9800225563909777</v>
          </cell>
          <cell r="H281">
            <v>107</v>
          </cell>
          <cell r="I281">
            <v>211.86199999999999</v>
          </cell>
          <cell r="J281">
            <v>47.119</v>
          </cell>
          <cell r="K281">
            <v>393023.40326124313</v>
          </cell>
          <cell r="L281">
            <v>1</v>
          </cell>
          <cell r="M281">
            <v>2160181.5403552707</v>
          </cell>
          <cell r="N281">
            <v>1</v>
          </cell>
        </row>
        <row r="282">
          <cell r="A282">
            <v>158905</v>
          </cell>
          <cell r="B282" t="str">
            <v>PALACIOS ISD</v>
          </cell>
          <cell r="C282">
            <v>2026.328</v>
          </cell>
          <cell r="D282">
            <v>1209222807</v>
          </cell>
          <cell r="E282">
            <v>2035.8820000000001</v>
          </cell>
          <cell r="F282">
            <v>1441</v>
          </cell>
          <cell r="G282">
            <v>1.4061956974323386</v>
          </cell>
          <cell r="H282">
            <v>45</v>
          </cell>
          <cell r="I282">
            <v>63.279000000000003</v>
          </cell>
          <cell r="J282">
            <v>1972.6030000000001</v>
          </cell>
          <cell r="K282">
            <v>593955.25231815991</v>
          </cell>
          <cell r="L282">
            <v>1</v>
          </cell>
          <cell r="M282">
            <v>613008.70322107384</v>
          </cell>
          <cell r="N282">
            <v>1</v>
          </cell>
        </row>
        <row r="283">
          <cell r="A283">
            <v>182906</v>
          </cell>
          <cell r="B283" t="str">
            <v>PALO PINTO ISD</v>
          </cell>
          <cell r="C283">
            <v>172.95</v>
          </cell>
          <cell r="D283">
            <v>512658757</v>
          </cell>
          <cell r="E283">
            <v>167.41800000000001</v>
          </cell>
          <cell r="F283">
            <v>124</v>
          </cell>
          <cell r="G283">
            <v>1.394758064516129</v>
          </cell>
          <cell r="H283">
            <v>61</v>
          </cell>
          <cell r="I283">
            <v>85.08</v>
          </cell>
          <cell r="J283">
            <v>82.338000000000008</v>
          </cell>
          <cell r="K283">
            <v>3062148.3771159612</v>
          </cell>
          <cell r="L283">
            <v>1</v>
          </cell>
          <cell r="M283">
            <v>6226271.6728606466</v>
          </cell>
          <cell r="N283">
            <v>1</v>
          </cell>
        </row>
        <row r="284">
          <cell r="A284">
            <v>33902</v>
          </cell>
          <cell r="B284" t="str">
            <v>PANHANDLE ISD</v>
          </cell>
          <cell r="C284">
            <v>1016.724</v>
          </cell>
          <cell r="D284">
            <v>543798490</v>
          </cell>
          <cell r="E284">
            <v>1018.457</v>
          </cell>
          <cell r="F284">
            <v>643</v>
          </cell>
          <cell r="G284">
            <v>1.5812192846034214</v>
          </cell>
          <cell r="H284">
            <v>27</v>
          </cell>
          <cell r="I284">
            <v>42.692999999999998</v>
          </cell>
          <cell r="J284">
            <v>975.76400000000001</v>
          </cell>
          <cell r="K284">
            <v>533943.49491436558</v>
          </cell>
          <cell r="L284">
            <v>1</v>
          </cell>
          <cell r="M284">
            <v>557305.34227538621</v>
          </cell>
          <cell r="N284">
            <v>1</v>
          </cell>
        </row>
        <row r="285">
          <cell r="A285">
            <v>42905</v>
          </cell>
          <cell r="B285" t="str">
            <v>PANTHER CREEK CISD</v>
          </cell>
          <cell r="C285">
            <v>291.15199999999999</v>
          </cell>
          <cell r="D285">
            <v>125442519</v>
          </cell>
          <cell r="E285">
            <v>302.31700000000001</v>
          </cell>
          <cell r="F285">
            <v>144</v>
          </cell>
          <cell r="G285">
            <v>2.0218888888888888</v>
          </cell>
          <cell r="H285">
            <v>48</v>
          </cell>
          <cell r="I285">
            <v>97.051000000000002</v>
          </cell>
          <cell r="J285">
            <v>205.26600000000002</v>
          </cell>
          <cell r="K285">
            <v>414937.03298193618</v>
          </cell>
          <cell r="L285">
            <v>1</v>
          </cell>
          <cell r="M285">
            <v>611121.75908333575</v>
          </cell>
          <cell r="N285">
            <v>1</v>
          </cell>
        </row>
        <row r="286">
          <cell r="A286">
            <v>13902</v>
          </cell>
          <cell r="B286" t="str">
            <v>PAWNEE ISD</v>
          </cell>
          <cell r="C286">
            <v>257.48099999999999</v>
          </cell>
          <cell r="D286">
            <v>498364741</v>
          </cell>
          <cell r="E286">
            <v>265.404</v>
          </cell>
          <cell r="F286">
            <v>182</v>
          </cell>
          <cell r="G286">
            <v>1.4147307692307691</v>
          </cell>
          <cell r="H286">
            <v>72</v>
          </cell>
          <cell r="I286">
            <v>101.861</v>
          </cell>
          <cell r="J286">
            <v>163.54300000000001</v>
          </cell>
          <cell r="K286">
            <v>1877758.9674609276</v>
          </cell>
          <cell r="L286">
            <v>1</v>
          </cell>
          <cell r="M286">
            <v>3047300.960603633</v>
          </cell>
          <cell r="N286">
            <v>1</v>
          </cell>
        </row>
        <row r="287">
          <cell r="A287">
            <v>82903</v>
          </cell>
          <cell r="B287" t="str">
            <v>PEARSALL ISD</v>
          </cell>
          <cell r="C287">
            <v>2986.9029999999998</v>
          </cell>
          <cell r="D287">
            <v>1435332102</v>
          </cell>
          <cell r="E287">
            <v>3062.3339999999998</v>
          </cell>
          <cell r="F287">
            <v>2357</v>
          </cell>
          <cell r="G287">
            <v>1.2672477725922782</v>
          </cell>
          <cell r="H287">
            <v>11</v>
          </cell>
          <cell r="I287">
            <v>13.94</v>
          </cell>
          <cell r="J287">
            <v>3048.3939999999998</v>
          </cell>
          <cell r="K287">
            <v>468705.27577984636</v>
          </cell>
          <cell r="L287">
            <v>1</v>
          </cell>
          <cell r="M287">
            <v>470848.61799360585</v>
          </cell>
          <cell r="N287">
            <v>1</v>
          </cell>
        </row>
        <row r="288">
          <cell r="A288">
            <v>195901</v>
          </cell>
          <cell r="B288" t="str">
            <v>PECOS-BARSTOW-TOYAH ISD</v>
          </cell>
          <cell r="C288">
            <v>3146.8449999999998</v>
          </cell>
          <cell r="D288">
            <v>3614777778</v>
          </cell>
          <cell r="E288">
            <v>3372.6759999999999</v>
          </cell>
          <cell r="F288">
            <v>2433</v>
          </cell>
          <cell r="G288">
            <v>1.2934011508425811</v>
          </cell>
          <cell r="H288">
            <v>3</v>
          </cell>
          <cell r="I288">
            <v>3.88</v>
          </cell>
          <cell r="J288">
            <v>3368.7959999999998</v>
          </cell>
          <cell r="K288">
            <v>1071783.2895896316</v>
          </cell>
          <cell r="L288">
            <v>1</v>
          </cell>
          <cell r="M288">
            <v>1073017.7125596208</v>
          </cell>
          <cell r="N288">
            <v>1</v>
          </cell>
        </row>
        <row r="289">
          <cell r="A289">
            <v>119903</v>
          </cell>
          <cell r="B289" t="str">
            <v>PERRIN-WHITT CISD</v>
          </cell>
          <cell r="C289">
            <v>541.82399999999996</v>
          </cell>
          <cell r="D289">
            <v>312885650</v>
          </cell>
          <cell r="E289">
            <v>490.87099999999998</v>
          </cell>
          <cell r="F289">
            <v>352</v>
          </cell>
          <cell r="G289">
            <v>1.5392727272727271</v>
          </cell>
          <cell r="H289">
            <v>73</v>
          </cell>
          <cell r="I289">
            <v>112.367</v>
          </cell>
          <cell r="J289">
            <v>378.50399999999996</v>
          </cell>
          <cell r="K289">
            <v>637409.11563323159</v>
          </cell>
          <cell r="L289">
            <v>1</v>
          </cell>
          <cell r="M289">
            <v>826637.63130640634</v>
          </cell>
          <cell r="N289">
            <v>1</v>
          </cell>
        </row>
        <row r="290">
          <cell r="A290">
            <v>179901</v>
          </cell>
          <cell r="B290" t="str">
            <v>PERRYTON ISD</v>
          </cell>
          <cell r="C290">
            <v>3114.2310000000002</v>
          </cell>
          <cell r="D290">
            <v>1689671612</v>
          </cell>
          <cell r="E290">
            <v>3246.3879999999999</v>
          </cell>
          <cell r="F290">
            <v>2425</v>
          </cell>
          <cell r="G290">
            <v>1.284218969072165</v>
          </cell>
          <cell r="H290">
            <v>8</v>
          </cell>
          <cell r="I290">
            <v>10.273999999999999</v>
          </cell>
          <cell r="J290">
            <v>3236.114</v>
          </cell>
          <cell r="K290">
            <v>520477.40812250419</v>
          </cell>
          <cell r="L290">
            <v>1</v>
          </cell>
          <cell r="M290">
            <v>522129.81742917583</v>
          </cell>
          <cell r="N290">
            <v>1</v>
          </cell>
        </row>
        <row r="291">
          <cell r="A291">
            <v>13903</v>
          </cell>
          <cell r="B291" t="str">
            <v>PETTUS ISD</v>
          </cell>
          <cell r="C291">
            <v>697.11099999999999</v>
          </cell>
          <cell r="D291">
            <v>487388147</v>
          </cell>
          <cell r="E291">
            <v>724.83500000000004</v>
          </cell>
          <cell r="F291">
            <v>430</v>
          </cell>
          <cell r="G291">
            <v>1.6211883720930231</v>
          </cell>
          <cell r="H291">
            <v>64</v>
          </cell>
          <cell r="I291">
            <v>103.756</v>
          </cell>
          <cell r="J291">
            <v>621.07900000000006</v>
          </cell>
          <cell r="K291">
            <v>672412.54492401716</v>
          </cell>
          <cell r="L291">
            <v>1</v>
          </cell>
          <cell r="M291">
            <v>784744.2064536073</v>
          </cell>
          <cell r="N291">
            <v>1</v>
          </cell>
        </row>
        <row r="292">
          <cell r="A292">
            <v>251902</v>
          </cell>
          <cell r="B292" t="str">
            <v>PLAINS ISD</v>
          </cell>
          <cell r="C292">
            <v>839.55399999999997</v>
          </cell>
          <cell r="D292">
            <v>1140590239</v>
          </cell>
          <cell r="E292">
            <v>852.47400000000005</v>
          </cell>
          <cell r="F292">
            <v>454</v>
          </cell>
          <cell r="G292">
            <v>1.8492378854625551</v>
          </cell>
          <cell r="H292">
            <v>3</v>
          </cell>
          <cell r="I292">
            <v>5.548</v>
          </cell>
          <cell r="J292">
            <v>846.92600000000004</v>
          </cell>
          <cell r="K292">
            <v>1337976.5705464331</v>
          </cell>
          <cell r="L292">
            <v>1</v>
          </cell>
          <cell r="M292">
            <v>1346741.3197847272</v>
          </cell>
          <cell r="N292">
            <v>1</v>
          </cell>
        </row>
        <row r="293">
          <cell r="A293">
            <v>43910</v>
          </cell>
          <cell r="B293" t="str">
            <v>PLANO ISD</v>
          </cell>
          <cell r="C293">
            <v>64056.059000000001</v>
          </cell>
          <cell r="D293">
            <v>36812803168</v>
          </cell>
          <cell r="E293">
            <v>63347.419000000002</v>
          </cell>
          <cell r="F293">
            <v>54398</v>
          </cell>
          <cell r="G293">
            <v>1.1775443766314939</v>
          </cell>
          <cell r="H293">
            <v>548</v>
          </cell>
          <cell r="I293">
            <v>645.29399999999998</v>
          </cell>
          <cell r="J293">
            <v>62702.125</v>
          </cell>
          <cell r="K293">
            <v>581125.5414841763</v>
          </cell>
          <cell r="L293">
            <v>1</v>
          </cell>
          <cell r="M293">
            <v>587106.14940083772</v>
          </cell>
          <cell r="N293">
            <v>1</v>
          </cell>
        </row>
        <row r="294">
          <cell r="A294">
            <v>7905</v>
          </cell>
          <cell r="B294" t="str">
            <v>PLEASANTON ISD</v>
          </cell>
          <cell r="C294">
            <v>4408.9470000000001</v>
          </cell>
          <cell r="D294">
            <v>2141540907</v>
          </cell>
          <cell r="E294">
            <v>4393.8509999999997</v>
          </cell>
          <cell r="F294">
            <v>3568</v>
          </cell>
          <cell r="G294">
            <v>1.2356914237668162</v>
          </cell>
          <cell r="H294">
            <v>135</v>
          </cell>
          <cell r="I294">
            <v>166.81800000000001</v>
          </cell>
          <cell r="J294">
            <v>4227.0329999999994</v>
          </cell>
          <cell r="K294">
            <v>487394.97698033007</v>
          </cell>
          <cell r="L294">
            <v>1</v>
          </cell>
          <cell r="M294">
            <v>506629.8055870395</v>
          </cell>
          <cell r="N294">
            <v>1</v>
          </cell>
        </row>
        <row r="295">
          <cell r="A295">
            <v>117904</v>
          </cell>
          <cell r="B295" t="str">
            <v>PLEMONS-STINNETT-PHILLIPS CISD</v>
          </cell>
          <cell r="C295">
            <v>1073.5709999999999</v>
          </cell>
          <cell r="D295">
            <v>1049249731</v>
          </cell>
          <cell r="E295">
            <v>1105.4069999999999</v>
          </cell>
          <cell r="F295">
            <v>664</v>
          </cell>
          <cell r="G295">
            <v>1.6168237951807227</v>
          </cell>
          <cell r="H295">
            <v>149</v>
          </cell>
          <cell r="I295">
            <v>240.90700000000001</v>
          </cell>
          <cell r="J295">
            <v>864.49999999999989</v>
          </cell>
          <cell r="K295">
            <v>949197.65389580501</v>
          </cell>
          <cell r="L295">
            <v>1</v>
          </cell>
          <cell r="M295">
            <v>1213707.0341237711</v>
          </cell>
          <cell r="N295">
            <v>1</v>
          </cell>
        </row>
        <row r="296">
          <cell r="A296">
            <v>31909</v>
          </cell>
          <cell r="B296" t="str">
            <v>POINT ISABEL ISD</v>
          </cell>
          <cell r="C296">
            <v>3518.7460000000001</v>
          </cell>
          <cell r="D296">
            <v>3508146401</v>
          </cell>
          <cell r="E296">
            <v>3557.848</v>
          </cell>
          <cell r="F296">
            <v>2493</v>
          </cell>
          <cell r="G296">
            <v>1.4114504612916166</v>
          </cell>
          <cell r="H296">
            <v>82</v>
          </cell>
          <cell r="I296">
            <v>115.739</v>
          </cell>
          <cell r="J296">
            <v>3442.1089999999999</v>
          </cell>
          <cell r="K296">
            <v>986030.43216011475</v>
          </cell>
          <cell r="L296">
            <v>1</v>
          </cell>
          <cell r="M296">
            <v>1019185.156832628</v>
          </cell>
          <cell r="N296">
            <v>1</v>
          </cell>
        </row>
        <row r="297">
          <cell r="A297">
            <v>61906</v>
          </cell>
          <cell r="B297" t="str">
            <v>PONDER ISD</v>
          </cell>
          <cell r="C297">
            <v>1690.4480000000001</v>
          </cell>
          <cell r="D297">
            <v>709031861</v>
          </cell>
          <cell r="E297">
            <v>1690.1969999999999</v>
          </cell>
          <cell r="F297">
            <v>1300</v>
          </cell>
          <cell r="G297">
            <v>1.3003446153846154</v>
          </cell>
          <cell r="H297">
            <v>83</v>
          </cell>
          <cell r="I297">
            <v>107.929</v>
          </cell>
          <cell r="J297">
            <v>1582.2679999999998</v>
          </cell>
          <cell r="K297">
            <v>419496.5799844634</v>
          </cell>
          <cell r="L297">
            <v>1</v>
          </cell>
          <cell r="M297">
            <v>448111.10443995585</v>
          </cell>
          <cell r="N297">
            <v>1</v>
          </cell>
        </row>
        <row r="298">
          <cell r="A298">
            <v>178908</v>
          </cell>
          <cell r="B298" t="str">
            <v>PORT ARANSAS ISD</v>
          </cell>
          <cell r="C298">
            <v>744.28800000000001</v>
          </cell>
          <cell r="D298">
            <v>1935348405</v>
          </cell>
          <cell r="E298">
            <v>723.26400000000001</v>
          </cell>
          <cell r="F298">
            <v>504</v>
          </cell>
          <cell r="G298">
            <v>1.4767619047619047</v>
          </cell>
          <cell r="H298">
            <v>30</v>
          </cell>
          <cell r="I298">
            <v>44.302999999999997</v>
          </cell>
          <cell r="J298">
            <v>678.96100000000001</v>
          </cell>
          <cell r="K298">
            <v>2675853.3605986196</v>
          </cell>
          <cell r="L298">
            <v>1</v>
          </cell>
          <cell r="M298">
            <v>2850455.9245670959</v>
          </cell>
          <cell r="N298">
            <v>1</v>
          </cell>
        </row>
        <row r="299">
          <cell r="A299">
            <v>123907</v>
          </cell>
          <cell r="B299" t="str">
            <v>PORT ARTHUR ISD</v>
          </cell>
          <cell r="C299">
            <v>10967.212</v>
          </cell>
          <cell r="D299">
            <v>3920959551</v>
          </cell>
          <cell r="E299">
            <v>10770.323</v>
          </cell>
          <cell r="F299">
            <v>8890</v>
          </cell>
          <cell r="G299">
            <v>1.2336571428571428</v>
          </cell>
          <cell r="H299">
            <v>11</v>
          </cell>
          <cell r="I299">
            <v>13.57</v>
          </cell>
          <cell r="J299">
            <v>10756.753000000001</v>
          </cell>
          <cell r="K299">
            <v>364052.17847227049</v>
          </cell>
          <cell r="L299">
            <v>1</v>
          </cell>
          <cell r="M299">
            <v>364511.442346961</v>
          </cell>
          <cell r="N299">
            <v>1</v>
          </cell>
        </row>
        <row r="300">
          <cell r="A300">
            <v>123908</v>
          </cell>
          <cell r="B300" t="str">
            <v>PORT NECHES-GROVES ISD</v>
          </cell>
          <cell r="C300">
            <v>5891.1390000000001</v>
          </cell>
          <cell r="D300">
            <v>2390401210</v>
          </cell>
          <cell r="E300">
            <v>6006.4480000000003</v>
          </cell>
          <cell r="F300">
            <v>4903</v>
          </cell>
          <cell r="G300">
            <v>1.2015376300224352</v>
          </cell>
          <cell r="H300">
            <v>22</v>
          </cell>
          <cell r="I300">
            <v>26.434000000000001</v>
          </cell>
          <cell r="J300">
            <v>5980.0140000000001</v>
          </cell>
          <cell r="K300">
            <v>397972.51387175912</v>
          </cell>
          <cell r="L300">
            <v>1</v>
          </cell>
          <cell r="M300">
            <v>399731.70798596792</v>
          </cell>
          <cell r="N300">
            <v>1</v>
          </cell>
        </row>
        <row r="301">
          <cell r="A301">
            <v>85902</v>
          </cell>
          <cell r="B301" t="str">
            <v>POST ISD</v>
          </cell>
          <cell r="C301">
            <v>1474.933</v>
          </cell>
          <cell r="D301">
            <v>852175671</v>
          </cell>
          <cell r="E301">
            <v>1555.461</v>
          </cell>
          <cell r="F301">
            <v>895</v>
          </cell>
          <cell r="G301">
            <v>1.6479698324022347</v>
          </cell>
          <cell r="H301">
            <v>12</v>
          </cell>
          <cell r="I301">
            <v>19.776</v>
          </cell>
          <cell r="J301">
            <v>1535.6849999999999</v>
          </cell>
          <cell r="K301">
            <v>547860.51916441496</v>
          </cell>
          <cell r="L301">
            <v>1</v>
          </cell>
          <cell r="M301">
            <v>554915.67020580394</v>
          </cell>
          <cell r="N301">
            <v>1</v>
          </cell>
        </row>
        <row r="302">
          <cell r="A302">
            <v>247904</v>
          </cell>
          <cell r="B302" t="str">
            <v>POTH ISD</v>
          </cell>
          <cell r="C302">
            <v>1172.7560000000001</v>
          </cell>
          <cell r="D302">
            <v>457467186</v>
          </cell>
          <cell r="E302">
            <v>1178.7650000000001</v>
          </cell>
          <cell r="F302">
            <v>823</v>
          </cell>
          <cell r="G302">
            <v>1.4249769137302553</v>
          </cell>
          <cell r="H302">
            <v>84</v>
          </cell>
          <cell r="I302">
            <v>119.69799999999999</v>
          </cell>
          <cell r="J302">
            <v>1059.067</v>
          </cell>
          <cell r="K302">
            <v>388090.23511895922</v>
          </cell>
          <cell r="L302">
            <v>1</v>
          </cell>
          <cell r="M302">
            <v>431953.01713678171</v>
          </cell>
          <cell r="N302">
            <v>1</v>
          </cell>
        </row>
        <row r="303">
          <cell r="A303">
            <v>91913</v>
          </cell>
          <cell r="B303" t="str">
            <v>POTTSBORO ISD</v>
          </cell>
          <cell r="C303">
            <v>1785.7719999999999</v>
          </cell>
          <cell r="D303">
            <v>705919974</v>
          </cell>
          <cell r="E303">
            <v>1791.7</v>
          </cell>
          <cell r="F303">
            <v>1384</v>
          </cell>
          <cell r="G303">
            <v>1.2902976878612715</v>
          </cell>
          <cell r="H303">
            <v>104</v>
          </cell>
          <cell r="I303">
            <v>134.191</v>
          </cell>
          <cell r="J303">
            <v>1657.509</v>
          </cell>
          <cell r="K303">
            <v>393994.5158229614</v>
          </cell>
          <cell r="L303">
            <v>1</v>
          </cell>
          <cell r="M303">
            <v>425892.09108366835</v>
          </cell>
          <cell r="N303">
            <v>1</v>
          </cell>
        </row>
        <row r="304">
          <cell r="A304">
            <v>28906</v>
          </cell>
          <cell r="B304" t="str">
            <v>PRAIRIE LEA ISD</v>
          </cell>
          <cell r="C304">
            <v>273.86700000000002</v>
          </cell>
          <cell r="D304">
            <v>168936641</v>
          </cell>
          <cell r="E304">
            <v>271.58699999999999</v>
          </cell>
          <cell r="F304">
            <v>163</v>
          </cell>
          <cell r="G304">
            <v>1.6801656441717792</v>
          </cell>
          <cell r="H304">
            <v>26</v>
          </cell>
          <cell r="I304">
            <v>43.683999999999997</v>
          </cell>
          <cell r="J304">
            <v>227.90299999999999</v>
          </cell>
          <cell r="K304">
            <v>622035.07899862656</v>
          </cell>
          <cell r="L304">
            <v>1</v>
          </cell>
          <cell r="M304">
            <v>741265.54279671621</v>
          </cell>
          <cell r="N304">
            <v>1</v>
          </cell>
        </row>
        <row r="305">
          <cell r="A305">
            <v>169909</v>
          </cell>
          <cell r="B305" t="str">
            <v>PRAIRIE VALLEY ISD</v>
          </cell>
          <cell r="C305">
            <v>246.33600000000001</v>
          </cell>
          <cell r="D305">
            <v>165154132</v>
          </cell>
          <cell r="E305">
            <v>248.64699999999999</v>
          </cell>
          <cell r="F305">
            <v>140</v>
          </cell>
          <cell r="G305">
            <v>1.7595428571428573</v>
          </cell>
          <cell r="H305">
            <v>89</v>
          </cell>
          <cell r="I305">
            <v>156.59899999999999</v>
          </cell>
          <cell r="J305">
            <v>92.048000000000002</v>
          </cell>
          <cell r="K305">
            <v>664211.23922669492</v>
          </cell>
          <cell r="L305">
            <v>1</v>
          </cell>
          <cell r="M305">
            <v>1794217.4952198851</v>
          </cell>
          <cell r="N305">
            <v>1</v>
          </cell>
        </row>
        <row r="306">
          <cell r="A306">
            <v>98903</v>
          </cell>
          <cell r="B306" t="str">
            <v>PRINGLE-MORSE CISD</v>
          </cell>
          <cell r="C306">
            <v>235.59399999999999</v>
          </cell>
          <cell r="D306">
            <v>181100525</v>
          </cell>
          <cell r="E306">
            <v>230.37299999999999</v>
          </cell>
          <cell r="F306">
            <v>123</v>
          </cell>
          <cell r="G306">
            <v>1.9153983739837397</v>
          </cell>
          <cell r="H306">
            <v>79</v>
          </cell>
          <cell r="I306">
            <v>151.316</v>
          </cell>
          <cell r="J306">
            <v>79.056999999999988</v>
          </cell>
          <cell r="K306">
            <v>786118.70748742262</v>
          </cell>
          <cell r="L306">
            <v>1</v>
          </cell>
          <cell r="M306">
            <v>2290758.8828313751</v>
          </cell>
          <cell r="N306">
            <v>1</v>
          </cell>
        </row>
        <row r="307">
          <cell r="A307">
            <v>99903</v>
          </cell>
          <cell r="B307" t="str">
            <v>QUANAH ISD</v>
          </cell>
          <cell r="C307">
            <v>983.16300000000001</v>
          </cell>
          <cell r="D307">
            <v>330003393</v>
          </cell>
          <cell r="E307">
            <v>967.25300000000004</v>
          </cell>
          <cell r="F307">
            <v>552</v>
          </cell>
          <cell r="G307">
            <v>1.7810923913043479</v>
          </cell>
          <cell r="H307">
            <v>7</v>
          </cell>
          <cell r="I307">
            <v>12.468</v>
          </cell>
          <cell r="J307">
            <v>954.78500000000008</v>
          </cell>
          <cell r="K307">
            <v>341175.87952686625</v>
          </cell>
          <cell r="L307">
            <v>1</v>
          </cell>
          <cell r="M307">
            <v>345631.10333740053</v>
          </cell>
          <cell r="N307">
            <v>1</v>
          </cell>
        </row>
        <row r="308">
          <cell r="A308">
            <v>231902</v>
          </cell>
          <cell r="B308" t="str">
            <v>RANKIN ISD</v>
          </cell>
          <cell r="C308">
            <v>467.51499999999999</v>
          </cell>
          <cell r="D308">
            <v>3700215030</v>
          </cell>
          <cell r="E308">
            <v>463.572</v>
          </cell>
          <cell r="F308">
            <v>277</v>
          </cell>
          <cell r="G308">
            <v>1.6877797833935018</v>
          </cell>
          <cell r="H308">
            <v>15</v>
          </cell>
          <cell r="I308">
            <v>25.317</v>
          </cell>
          <cell r="J308">
            <v>438.255</v>
          </cell>
          <cell r="K308">
            <v>7981964.0314773107</v>
          </cell>
          <cell r="L308">
            <v>1</v>
          </cell>
          <cell r="M308">
            <v>8443064.0380600337</v>
          </cell>
          <cell r="N308">
            <v>1</v>
          </cell>
        </row>
        <row r="309">
          <cell r="A309">
            <v>192901</v>
          </cell>
          <cell r="B309" t="str">
            <v>REAGAN COUNTY ISD</v>
          </cell>
          <cell r="C309">
            <v>1352.4069999999999</v>
          </cell>
          <cell r="D309">
            <v>2993038404</v>
          </cell>
          <cell r="E309">
            <v>1333.4549999999999</v>
          </cell>
          <cell r="F309">
            <v>887</v>
          </cell>
          <cell r="G309">
            <v>1.5246978579481396</v>
          </cell>
          <cell r="H309">
            <v>3</v>
          </cell>
          <cell r="I309">
            <v>4.5739999999999998</v>
          </cell>
          <cell r="J309">
            <v>1328.8809999999999</v>
          </cell>
          <cell r="K309">
            <v>2244573.9856238118</v>
          </cell>
          <cell r="L309">
            <v>1</v>
          </cell>
          <cell r="M309">
            <v>2252299.7950907568</v>
          </cell>
          <cell r="N309">
            <v>1</v>
          </cell>
        </row>
        <row r="310">
          <cell r="A310">
            <v>196903</v>
          </cell>
          <cell r="B310" t="str">
            <v>REFUGIO ISD</v>
          </cell>
          <cell r="C310">
            <v>1180.95</v>
          </cell>
          <cell r="D310">
            <v>619347371</v>
          </cell>
          <cell r="E310">
            <v>1181.152</v>
          </cell>
          <cell r="F310">
            <v>750</v>
          </cell>
          <cell r="G310">
            <v>1.5746</v>
          </cell>
          <cell r="H310">
            <v>37</v>
          </cell>
          <cell r="I310">
            <v>58.26</v>
          </cell>
          <cell r="J310">
            <v>1122.8920000000001</v>
          </cell>
          <cell r="K310">
            <v>524358.73706347705</v>
          </cell>
          <cell r="L310">
            <v>1</v>
          </cell>
          <cell r="M310">
            <v>551564.50575834536</v>
          </cell>
          <cell r="N310">
            <v>1</v>
          </cell>
        </row>
        <row r="311">
          <cell r="A311">
            <v>45903</v>
          </cell>
          <cell r="B311" t="str">
            <v>RICE CISD</v>
          </cell>
          <cell r="C311">
            <v>1915.693</v>
          </cell>
          <cell r="D311">
            <v>652090449</v>
          </cell>
          <cell r="E311">
            <v>2035.521</v>
          </cell>
          <cell r="F311">
            <v>1255</v>
          </cell>
          <cell r="G311">
            <v>1.5264486055776891</v>
          </cell>
          <cell r="H311">
            <v>38</v>
          </cell>
          <cell r="I311">
            <v>58.005000000000003</v>
          </cell>
          <cell r="J311">
            <v>1977.5159999999998</v>
          </cell>
          <cell r="K311">
            <v>320355.54975851392</v>
          </cell>
          <cell r="L311">
            <v>1</v>
          </cell>
          <cell r="M311">
            <v>329752.29985496961</v>
          </cell>
          <cell r="N311">
            <v>1</v>
          </cell>
        </row>
        <row r="312">
          <cell r="A312">
            <v>93905</v>
          </cell>
          <cell r="B312" t="str">
            <v>RICHARDS ISD</v>
          </cell>
          <cell r="C312">
            <v>237.161</v>
          </cell>
          <cell r="D312">
            <v>130821664</v>
          </cell>
          <cell r="E312">
            <v>245.23099999999999</v>
          </cell>
          <cell r="F312">
            <v>144</v>
          </cell>
          <cell r="G312">
            <v>1.6469513888888889</v>
          </cell>
          <cell r="H312">
            <v>23</v>
          </cell>
          <cell r="I312">
            <v>37.880000000000003</v>
          </cell>
          <cell r="J312">
            <v>207.351</v>
          </cell>
          <cell r="K312">
            <v>533462.9961138682</v>
          </cell>
          <cell r="L312">
            <v>1</v>
          </cell>
          <cell r="M312">
            <v>630918.89597831701</v>
          </cell>
          <cell r="N312">
            <v>1</v>
          </cell>
        </row>
        <row r="313">
          <cell r="A313">
            <v>57916</v>
          </cell>
          <cell r="B313" t="str">
            <v>RICHARDSON ISD</v>
          </cell>
          <cell r="C313">
            <v>47654.116999999998</v>
          </cell>
          <cell r="D313">
            <v>17105202926</v>
          </cell>
          <cell r="E313">
            <v>48170.699000000001</v>
          </cell>
          <cell r="F313">
            <v>38496</v>
          </cell>
          <cell r="G313">
            <v>1.2378978854945968</v>
          </cell>
          <cell r="H313">
            <v>444</v>
          </cell>
          <cell r="I313">
            <v>549.62699999999995</v>
          </cell>
          <cell r="J313">
            <v>47621.072</v>
          </cell>
          <cell r="K313">
            <v>355095.59298693173</v>
          </cell>
          <cell r="L313">
            <v>1</v>
          </cell>
          <cell r="M313">
            <v>359193.991391038</v>
          </cell>
          <cell r="N313">
            <v>1</v>
          </cell>
        </row>
        <row r="314">
          <cell r="A314">
            <v>161912</v>
          </cell>
          <cell r="B314" t="str">
            <v>RIESEL ISD</v>
          </cell>
          <cell r="C314">
            <v>884.46699999999998</v>
          </cell>
          <cell r="D314">
            <v>710549907</v>
          </cell>
          <cell r="E314">
            <v>906.28700000000003</v>
          </cell>
          <cell r="F314">
            <v>596</v>
          </cell>
          <cell r="G314">
            <v>1.4840050335570469</v>
          </cell>
          <cell r="H314">
            <v>129</v>
          </cell>
          <cell r="I314">
            <v>191.43700000000001</v>
          </cell>
          <cell r="J314">
            <v>714.85</v>
          </cell>
          <cell r="K314">
            <v>784023.06002403214</v>
          </cell>
          <cell r="L314">
            <v>1</v>
          </cell>
          <cell r="M314">
            <v>993984.62194866058</v>
          </cell>
          <cell r="N314">
            <v>1</v>
          </cell>
        </row>
        <row r="315">
          <cell r="A315">
            <v>41902</v>
          </cell>
          <cell r="B315" t="str">
            <v>ROBERT LEE ISD</v>
          </cell>
          <cell r="C315">
            <v>503.738</v>
          </cell>
          <cell r="D315">
            <v>243253276</v>
          </cell>
          <cell r="E315">
            <v>501.91399999999999</v>
          </cell>
          <cell r="F315">
            <v>275</v>
          </cell>
          <cell r="G315">
            <v>1.8317745454545455</v>
          </cell>
          <cell r="H315">
            <v>5</v>
          </cell>
          <cell r="I315">
            <v>9.1590000000000007</v>
          </cell>
          <cell r="J315">
            <v>492.755</v>
          </cell>
          <cell r="K315">
            <v>484651.30679757887</v>
          </cell>
          <cell r="L315">
            <v>1</v>
          </cell>
          <cell r="M315">
            <v>493659.68077442137</v>
          </cell>
          <cell r="N315">
            <v>1</v>
          </cell>
        </row>
        <row r="316">
          <cell r="A316">
            <v>166904</v>
          </cell>
          <cell r="B316" t="str">
            <v>ROCKDALE ISD</v>
          </cell>
          <cell r="C316">
            <v>2127.7739999999999</v>
          </cell>
          <cell r="D316">
            <v>842760078</v>
          </cell>
          <cell r="E316">
            <v>2142.7910000000002</v>
          </cell>
          <cell r="F316">
            <v>1587</v>
          </cell>
          <cell r="G316">
            <v>1.3407523629489602</v>
          </cell>
          <cell r="H316">
            <v>31</v>
          </cell>
          <cell r="I316">
            <v>41.563000000000002</v>
          </cell>
          <cell r="J316">
            <v>2101.2280000000001</v>
          </cell>
          <cell r="K316">
            <v>393300.17626544071</v>
          </cell>
          <cell r="L316">
            <v>1</v>
          </cell>
          <cell r="M316">
            <v>401079.78667712404</v>
          </cell>
          <cell r="N316">
            <v>1</v>
          </cell>
        </row>
        <row r="317">
          <cell r="A317">
            <v>69901</v>
          </cell>
          <cell r="B317" t="str">
            <v>ROCKSPRINGS ISD</v>
          </cell>
          <cell r="C317">
            <v>495.83499999999998</v>
          </cell>
          <cell r="D317">
            <v>308451960</v>
          </cell>
          <cell r="E317">
            <v>496.09699999999998</v>
          </cell>
          <cell r="F317">
            <v>257</v>
          </cell>
          <cell r="G317">
            <v>1.9293190661478599</v>
          </cell>
          <cell r="H317">
            <v>9</v>
          </cell>
          <cell r="I317">
            <v>17.364000000000001</v>
          </cell>
          <cell r="J317">
            <v>478.733</v>
          </cell>
          <cell r="K317">
            <v>621757.35793604876</v>
          </cell>
          <cell r="L317">
            <v>1</v>
          </cell>
          <cell r="M317">
            <v>644308.95718490263</v>
          </cell>
          <cell r="N317">
            <v>1</v>
          </cell>
        </row>
        <row r="318">
          <cell r="A318">
            <v>199901</v>
          </cell>
          <cell r="B318" t="str">
            <v>ROCKWALL ISD</v>
          </cell>
          <cell r="C318">
            <v>17267.198</v>
          </cell>
          <cell r="D318">
            <v>6570930162</v>
          </cell>
          <cell r="E318">
            <v>17388.331999999999</v>
          </cell>
          <cell r="F318">
            <v>14902</v>
          </cell>
          <cell r="G318">
            <v>1.1587168165346933</v>
          </cell>
          <cell r="H318">
            <v>227</v>
          </cell>
          <cell r="I318">
            <v>263.029</v>
          </cell>
          <cell r="J318">
            <v>17125.303</v>
          </cell>
          <cell r="K318">
            <v>377893.07001959707</v>
          </cell>
          <cell r="L318">
            <v>1</v>
          </cell>
          <cell r="M318">
            <v>383697.16214656172</v>
          </cell>
          <cell r="N318">
            <v>1</v>
          </cell>
        </row>
        <row r="319">
          <cell r="A319">
            <v>246909</v>
          </cell>
          <cell r="B319" t="str">
            <v>ROUND ROCK ISD</v>
          </cell>
          <cell r="C319">
            <v>54789.599999999999</v>
          </cell>
          <cell r="D319">
            <v>24533307639</v>
          </cell>
          <cell r="E319">
            <v>55647.875</v>
          </cell>
          <cell r="F319">
            <v>47098</v>
          </cell>
          <cell r="G319">
            <v>1.1633105439721432</v>
          </cell>
          <cell r="H319">
            <v>432</v>
          </cell>
          <cell r="I319">
            <v>502.55</v>
          </cell>
          <cell r="J319">
            <v>55145.324999999997</v>
          </cell>
          <cell r="K319">
            <v>440866.92688624677</v>
          </cell>
          <cell r="L319">
            <v>1</v>
          </cell>
          <cell r="M319">
            <v>444884.63236004143</v>
          </cell>
          <cell r="N319">
            <v>1</v>
          </cell>
        </row>
        <row r="320">
          <cell r="A320">
            <v>75908</v>
          </cell>
          <cell r="B320" t="str">
            <v>ROUND TOP-CARMINE ISD</v>
          </cell>
          <cell r="C320">
            <v>448.613</v>
          </cell>
          <cell r="D320">
            <v>323640836</v>
          </cell>
          <cell r="E320">
            <v>432.23099999999999</v>
          </cell>
          <cell r="F320">
            <v>284</v>
          </cell>
          <cell r="G320">
            <v>1.5796232394366196</v>
          </cell>
          <cell r="H320">
            <v>86</v>
          </cell>
          <cell r="I320">
            <v>135.84800000000001</v>
          </cell>
          <cell r="J320">
            <v>296.38299999999998</v>
          </cell>
          <cell r="K320">
            <v>748768.21884594113</v>
          </cell>
          <cell r="L320">
            <v>1</v>
          </cell>
          <cell r="M320">
            <v>1091968.2842808124</v>
          </cell>
          <cell r="N320">
            <v>1</v>
          </cell>
        </row>
        <row r="321">
          <cell r="A321">
            <v>139908</v>
          </cell>
          <cell r="B321" t="str">
            <v>ROXTON ISD</v>
          </cell>
          <cell r="C321">
            <v>275.32799999999997</v>
          </cell>
          <cell r="D321">
            <v>96272803</v>
          </cell>
          <cell r="E321">
            <v>274.65100000000001</v>
          </cell>
          <cell r="F321">
            <v>153</v>
          </cell>
          <cell r="G321">
            <v>1.7995294117647058</v>
          </cell>
          <cell r="H321">
            <v>22</v>
          </cell>
          <cell r="I321">
            <v>39.590000000000003</v>
          </cell>
          <cell r="J321">
            <v>235.06100000000001</v>
          </cell>
          <cell r="K321">
            <v>350527.771608332</v>
          </cell>
          <cell r="L321">
            <v>1</v>
          </cell>
          <cell r="M321">
            <v>409565.18946145894</v>
          </cell>
          <cell r="N321">
            <v>1</v>
          </cell>
        </row>
        <row r="322">
          <cell r="A322">
            <v>128903</v>
          </cell>
          <cell r="B322" t="str">
            <v>RUNGE ISD</v>
          </cell>
          <cell r="C322">
            <v>509.43900000000002</v>
          </cell>
          <cell r="D322">
            <v>1162801939</v>
          </cell>
          <cell r="E322">
            <v>518.57799999999997</v>
          </cell>
          <cell r="F322">
            <v>320</v>
          </cell>
          <cell r="G322">
            <v>1.591996875</v>
          </cell>
          <cell r="H322">
            <v>9</v>
          </cell>
          <cell r="I322">
            <v>14.327999999999999</v>
          </cell>
          <cell r="J322">
            <v>504.25</v>
          </cell>
          <cell r="K322">
            <v>2242289.3740189518</v>
          </cell>
          <cell r="L322">
            <v>1</v>
          </cell>
          <cell r="M322">
            <v>2306002.853743183</v>
          </cell>
          <cell r="N322">
            <v>1</v>
          </cell>
        </row>
        <row r="323">
          <cell r="A323">
            <v>232902</v>
          </cell>
          <cell r="B323" t="str">
            <v>SABINAL ISD</v>
          </cell>
          <cell r="C323">
            <v>926.69399999999996</v>
          </cell>
          <cell r="D323">
            <v>305725800</v>
          </cell>
          <cell r="E323">
            <v>932.31700000000001</v>
          </cell>
          <cell r="F323">
            <v>514</v>
          </cell>
          <cell r="G323">
            <v>1.8029066147859922</v>
          </cell>
          <cell r="H323">
            <v>26</v>
          </cell>
          <cell r="I323">
            <v>46.875999999999998</v>
          </cell>
          <cell r="J323">
            <v>885.44100000000003</v>
          </cell>
          <cell r="K323">
            <v>327920.43907812471</v>
          </cell>
          <cell r="L323">
            <v>1</v>
          </cell>
          <cell r="M323">
            <v>345280.82616458915</v>
          </cell>
          <cell r="N323">
            <v>1</v>
          </cell>
        </row>
        <row r="324">
          <cell r="A324">
            <v>123913</v>
          </cell>
          <cell r="B324" t="str">
            <v>SABINE PASS ISD</v>
          </cell>
          <cell r="C324">
            <v>647.64300000000003</v>
          </cell>
          <cell r="D324">
            <v>648742286</v>
          </cell>
          <cell r="E324">
            <v>716.38900000000001</v>
          </cell>
          <cell r="F324">
            <v>377</v>
          </cell>
          <cell r="G324">
            <v>1.7178859416445624</v>
          </cell>
          <cell r="H324">
            <v>293</v>
          </cell>
          <cell r="I324">
            <v>503.34100000000001</v>
          </cell>
          <cell r="J324">
            <v>213.048</v>
          </cell>
          <cell r="K324">
            <v>905572.65117136075</v>
          </cell>
          <cell r="L324">
            <v>1</v>
          </cell>
          <cell r="M324">
            <v>3045052.2229732266</v>
          </cell>
          <cell r="N324">
            <v>1</v>
          </cell>
        </row>
        <row r="325">
          <cell r="A325">
            <v>169911</v>
          </cell>
          <cell r="B325" t="str">
            <v>SAINT JO ISD</v>
          </cell>
          <cell r="C325">
            <v>415.39100000000002</v>
          </cell>
          <cell r="D325">
            <v>262374638</v>
          </cell>
          <cell r="E325">
            <v>419.35500000000002</v>
          </cell>
          <cell r="F325">
            <v>257</v>
          </cell>
          <cell r="G325">
            <v>1.6163073929961089</v>
          </cell>
          <cell r="H325">
            <v>21</v>
          </cell>
          <cell r="I325">
            <v>33.942</v>
          </cell>
          <cell r="J325">
            <v>385.41300000000001</v>
          </cell>
          <cell r="K325">
            <v>625662.35766832391</v>
          </cell>
          <cell r="L325">
            <v>1</v>
          </cell>
          <cell r="M325">
            <v>680762.29395479651</v>
          </cell>
          <cell r="N325">
            <v>1</v>
          </cell>
        </row>
        <row r="326">
          <cell r="A326">
            <v>14908</v>
          </cell>
          <cell r="B326" t="str">
            <v>SALADO ISD</v>
          </cell>
          <cell r="C326">
            <v>1856.3510000000001</v>
          </cell>
          <cell r="D326">
            <v>654776181</v>
          </cell>
          <cell r="E326">
            <v>1930.3710000000001</v>
          </cell>
          <cell r="F326">
            <v>1558</v>
          </cell>
          <cell r="G326">
            <v>1.1914961489088576</v>
          </cell>
          <cell r="H326">
            <v>189</v>
          </cell>
          <cell r="I326">
            <v>225.19300000000001</v>
          </cell>
          <cell r="J326">
            <v>1705.1780000000001</v>
          </cell>
          <cell r="K326">
            <v>339197.06678146322</v>
          </cell>
          <cell r="L326">
            <v>1</v>
          </cell>
          <cell r="M326">
            <v>383992.86232874222</v>
          </cell>
          <cell r="N326">
            <v>1</v>
          </cell>
        </row>
        <row r="327">
          <cell r="A327">
            <v>203901</v>
          </cell>
          <cell r="B327" t="str">
            <v>SAN AUGUSTINE ISD</v>
          </cell>
          <cell r="C327">
            <v>1220.0029999999999</v>
          </cell>
          <cell r="D327">
            <v>451180871</v>
          </cell>
          <cell r="E327">
            <v>1246.7860000000001</v>
          </cell>
          <cell r="F327">
            <v>766</v>
          </cell>
          <cell r="G327">
            <v>1.5926932114882506</v>
          </cell>
          <cell r="H327">
            <v>4</v>
          </cell>
          <cell r="I327">
            <v>6.3710000000000004</v>
          </cell>
          <cell r="J327">
            <v>1240.415</v>
          </cell>
          <cell r="K327">
            <v>361875.15018615866</v>
          </cell>
          <cell r="L327">
            <v>1</v>
          </cell>
          <cell r="M327">
            <v>363733.80763696023</v>
          </cell>
          <cell r="N327">
            <v>1</v>
          </cell>
        </row>
        <row r="328">
          <cell r="A328">
            <v>214902</v>
          </cell>
          <cell r="B328" t="str">
            <v>SAN ISIDRO ISD</v>
          </cell>
          <cell r="C328">
            <v>425.15300000000002</v>
          </cell>
          <cell r="D328">
            <v>183273741</v>
          </cell>
          <cell r="E328">
            <v>430.01299999999998</v>
          </cell>
          <cell r="F328">
            <v>240</v>
          </cell>
          <cell r="G328">
            <v>1.7714708333333333</v>
          </cell>
          <cell r="H328">
            <v>41</v>
          </cell>
          <cell r="I328">
            <v>72.63</v>
          </cell>
          <cell r="J328">
            <v>357.38299999999998</v>
          </cell>
          <cell r="K328">
            <v>426205.11705460068</v>
          </cell>
          <cell r="L328">
            <v>1</v>
          </cell>
          <cell r="M328">
            <v>512821.65352017304</v>
          </cell>
          <cell r="N328">
            <v>1</v>
          </cell>
        </row>
        <row r="329">
          <cell r="A329">
            <v>105902</v>
          </cell>
          <cell r="B329" t="str">
            <v>SAN MARCOS CISD</v>
          </cell>
          <cell r="C329">
            <v>9575.0349999999999</v>
          </cell>
          <cell r="D329">
            <v>3986695788</v>
          </cell>
          <cell r="E329">
            <v>9510.4760000000006</v>
          </cell>
          <cell r="F329">
            <v>7736</v>
          </cell>
          <cell r="G329">
            <v>1.2377242761116856</v>
          </cell>
          <cell r="H329">
            <v>45</v>
          </cell>
          <cell r="I329">
            <v>55.698</v>
          </cell>
          <cell r="J329">
            <v>9454.7780000000002</v>
          </cell>
          <cell r="K329">
            <v>419189.93202863872</v>
          </cell>
          <cell r="L329">
            <v>1</v>
          </cell>
          <cell r="M329">
            <v>421659.37560881913</v>
          </cell>
          <cell r="N329">
            <v>1</v>
          </cell>
        </row>
        <row r="330">
          <cell r="A330">
            <v>58909</v>
          </cell>
          <cell r="B330" t="str">
            <v>SANDS CISD</v>
          </cell>
          <cell r="C330">
            <v>382.91199999999998</v>
          </cell>
          <cell r="D330">
            <v>1265435392</v>
          </cell>
          <cell r="E330">
            <v>347.50799999999998</v>
          </cell>
          <cell r="F330">
            <v>235</v>
          </cell>
          <cell r="G330">
            <v>1.6294127659574467</v>
          </cell>
          <cell r="H330">
            <v>91</v>
          </cell>
          <cell r="I330">
            <v>148.27699999999999</v>
          </cell>
          <cell r="J330">
            <v>199.23099999999999</v>
          </cell>
          <cell r="K330">
            <v>3641456.8643024047</v>
          </cell>
          <cell r="L330">
            <v>1</v>
          </cell>
          <cell r="M330">
            <v>6351598.8576075006</v>
          </cell>
          <cell r="N330">
            <v>1</v>
          </cell>
        </row>
        <row r="331">
          <cell r="A331">
            <v>182904</v>
          </cell>
          <cell r="B331" t="str">
            <v>SANTO ISD</v>
          </cell>
          <cell r="C331">
            <v>714.52</v>
          </cell>
          <cell r="D331">
            <v>268349150</v>
          </cell>
          <cell r="E331">
            <v>723.875</v>
          </cell>
          <cell r="F331">
            <v>478</v>
          </cell>
          <cell r="G331">
            <v>1.4948117154811715</v>
          </cell>
          <cell r="H331">
            <v>54</v>
          </cell>
          <cell r="I331">
            <v>80.72</v>
          </cell>
          <cell r="J331">
            <v>643.15499999999997</v>
          </cell>
          <cell r="K331">
            <v>370712.001381454</v>
          </cell>
          <cell r="L331">
            <v>1</v>
          </cell>
          <cell r="M331">
            <v>417238.69051783788</v>
          </cell>
          <cell r="N331">
            <v>1</v>
          </cell>
        </row>
        <row r="332">
          <cell r="A332">
            <v>207901</v>
          </cell>
          <cell r="B332" t="str">
            <v>SCHLEICHER ISD</v>
          </cell>
          <cell r="C332">
            <v>970.45399999999995</v>
          </cell>
          <cell r="D332">
            <v>402005370</v>
          </cell>
          <cell r="E332">
            <v>989.16399999999999</v>
          </cell>
          <cell r="F332">
            <v>592</v>
          </cell>
          <cell r="G332">
            <v>1.6392804054054053</v>
          </cell>
          <cell r="H332">
            <v>4</v>
          </cell>
          <cell r="I332">
            <v>6.5570000000000004</v>
          </cell>
          <cell r="J332">
            <v>982.60699999999997</v>
          </cell>
          <cell r="K332">
            <v>406409.2203112932</v>
          </cell>
          <cell r="L332">
            <v>1</v>
          </cell>
          <cell r="M332">
            <v>409121.21529767243</v>
          </cell>
          <cell r="N332">
            <v>1</v>
          </cell>
        </row>
        <row r="333">
          <cell r="A333">
            <v>75903</v>
          </cell>
          <cell r="B333" t="str">
            <v>SCHULENBURG ISD</v>
          </cell>
          <cell r="C333">
            <v>1067.2819999999999</v>
          </cell>
          <cell r="D333">
            <v>409918497</v>
          </cell>
          <cell r="E333">
            <v>1026.915</v>
          </cell>
          <cell r="F333">
            <v>708</v>
          </cell>
          <cell r="G333">
            <v>1.5074604519774011</v>
          </cell>
          <cell r="H333">
            <v>41</v>
          </cell>
          <cell r="I333">
            <v>61.805999999999997</v>
          </cell>
          <cell r="J333">
            <v>965.10899999999992</v>
          </cell>
          <cell r="K333">
            <v>399174.70968872792</v>
          </cell>
          <cell r="L333">
            <v>1</v>
          </cell>
          <cell r="M333">
            <v>424738.03166274488</v>
          </cell>
          <cell r="N333">
            <v>1</v>
          </cell>
        </row>
        <row r="334">
          <cell r="A334">
            <v>83903</v>
          </cell>
          <cell r="B334" t="str">
            <v>SEMINOLE ISD</v>
          </cell>
          <cell r="C334">
            <v>3497.9279999999999</v>
          </cell>
          <cell r="D334">
            <v>5650415334</v>
          </cell>
          <cell r="E334">
            <v>3639.8110000000001</v>
          </cell>
          <cell r="F334">
            <v>2824</v>
          </cell>
          <cell r="G334">
            <v>1.238643059490085</v>
          </cell>
          <cell r="H334">
            <v>15</v>
          </cell>
          <cell r="I334">
            <v>18.579999999999998</v>
          </cell>
          <cell r="J334">
            <v>3621.2310000000002</v>
          </cell>
          <cell r="K334">
            <v>1552392.5099407632</v>
          </cell>
          <cell r="L334">
            <v>1</v>
          </cell>
          <cell r="M334">
            <v>1560357.6060185058</v>
          </cell>
          <cell r="N334">
            <v>1</v>
          </cell>
        </row>
        <row r="335">
          <cell r="A335">
            <v>101924</v>
          </cell>
          <cell r="B335" t="str">
            <v>SHELDON ISD</v>
          </cell>
          <cell r="C335">
            <v>9859.9950000000008</v>
          </cell>
          <cell r="D335">
            <v>4957518574</v>
          </cell>
          <cell r="E335">
            <v>10409.776</v>
          </cell>
          <cell r="F335">
            <v>7947</v>
          </cell>
          <cell r="G335">
            <v>1.2407191392978483</v>
          </cell>
          <cell r="H335">
            <v>98</v>
          </cell>
          <cell r="I335">
            <v>121.59</v>
          </cell>
          <cell r="J335">
            <v>10288.186</v>
          </cell>
          <cell r="K335">
            <v>476236.81566250802</v>
          </cell>
          <cell r="L335">
            <v>1</v>
          </cell>
          <cell r="M335">
            <v>481865.17759301787</v>
          </cell>
          <cell r="N335">
            <v>1</v>
          </cell>
        </row>
        <row r="336">
          <cell r="A336">
            <v>143903</v>
          </cell>
          <cell r="B336" t="str">
            <v>SHINER ISD</v>
          </cell>
          <cell r="C336">
            <v>869.53300000000002</v>
          </cell>
          <cell r="D336">
            <v>802725382</v>
          </cell>
          <cell r="E336">
            <v>849.36099999999999</v>
          </cell>
          <cell r="F336">
            <v>598</v>
          </cell>
          <cell r="G336">
            <v>1.4540685618729097</v>
          </cell>
          <cell r="H336">
            <v>31</v>
          </cell>
          <cell r="I336">
            <v>45.076000000000001</v>
          </cell>
          <cell r="J336">
            <v>804.28499999999997</v>
          </cell>
          <cell r="K336">
            <v>945093.29013222887</v>
          </cell>
          <cell r="L336">
            <v>1</v>
          </cell>
          <cell r="M336">
            <v>998060.86399721494</v>
          </cell>
          <cell r="N336">
            <v>1</v>
          </cell>
        </row>
        <row r="337">
          <cell r="A337">
            <v>115902</v>
          </cell>
          <cell r="B337" t="str">
            <v>SIERRA BLANCA ISD</v>
          </cell>
          <cell r="C337">
            <v>295.71499999999997</v>
          </cell>
          <cell r="D337">
            <v>96440875</v>
          </cell>
          <cell r="E337">
            <v>281.28300000000002</v>
          </cell>
          <cell r="F337">
            <v>140</v>
          </cell>
          <cell r="G337">
            <v>2.11225</v>
          </cell>
          <cell r="H337">
            <v>2</v>
          </cell>
          <cell r="I337">
            <v>4.2249999999999996</v>
          </cell>
          <cell r="J337">
            <v>277.05799999999999</v>
          </cell>
          <cell r="K337">
            <v>342860.65990479337</v>
          </cell>
          <cell r="L337">
            <v>1</v>
          </cell>
          <cell r="M337">
            <v>348089.1185239192</v>
          </cell>
          <cell r="N337">
            <v>1</v>
          </cell>
        </row>
        <row r="338">
          <cell r="A338">
            <v>23902</v>
          </cell>
          <cell r="B338" t="str">
            <v>SILVERTON ISD</v>
          </cell>
          <cell r="C338">
            <v>347.17899999999997</v>
          </cell>
          <cell r="D338">
            <v>165230277</v>
          </cell>
          <cell r="E338">
            <v>361.13900000000001</v>
          </cell>
          <cell r="F338">
            <v>185</v>
          </cell>
          <cell r="G338">
            <v>1.8766432432432432</v>
          </cell>
          <cell r="H338">
            <v>17</v>
          </cell>
          <cell r="I338">
            <v>31.902999999999999</v>
          </cell>
          <cell r="J338">
            <v>329.23599999999999</v>
          </cell>
          <cell r="K338">
            <v>457525.43203586427</v>
          </cell>
          <cell r="L338">
            <v>1</v>
          </cell>
          <cell r="M338">
            <v>501859.69031333149</v>
          </cell>
          <cell r="N338">
            <v>1</v>
          </cell>
        </row>
        <row r="339">
          <cell r="A339">
            <v>49909</v>
          </cell>
          <cell r="B339" t="str">
            <v>SIVELLS BEND ISD</v>
          </cell>
          <cell r="C339">
            <v>128.86099999999999</v>
          </cell>
          <cell r="D339">
            <v>125767656</v>
          </cell>
          <cell r="E339">
            <v>126.42</v>
          </cell>
          <cell r="F339">
            <v>62</v>
          </cell>
          <cell r="G339">
            <v>2.0784032258064515</v>
          </cell>
          <cell r="H339">
            <v>25</v>
          </cell>
          <cell r="I339">
            <v>51.96</v>
          </cell>
          <cell r="J339">
            <v>74.460000000000008</v>
          </cell>
          <cell r="K339">
            <v>994839.86710963456</v>
          </cell>
          <cell r="L339">
            <v>1</v>
          </cell>
          <cell r="M339">
            <v>1689063.336019339</v>
          </cell>
          <cell r="N339">
            <v>1</v>
          </cell>
        </row>
        <row r="340">
          <cell r="A340">
            <v>249908</v>
          </cell>
          <cell r="B340" t="str">
            <v>SLIDELL ISD</v>
          </cell>
          <cell r="C340">
            <v>399.14699999999999</v>
          </cell>
          <cell r="D340">
            <v>354719652</v>
          </cell>
          <cell r="E340">
            <v>380.745</v>
          </cell>
          <cell r="F340">
            <v>249</v>
          </cell>
          <cell r="G340">
            <v>1.603</v>
          </cell>
          <cell r="H340">
            <v>27</v>
          </cell>
          <cell r="I340">
            <v>43.280999999999999</v>
          </cell>
          <cell r="J340">
            <v>337.464</v>
          </cell>
          <cell r="K340">
            <v>931646.25142812112</v>
          </cell>
          <cell r="L340">
            <v>1</v>
          </cell>
          <cell r="M340">
            <v>1051133.3119977242</v>
          </cell>
          <cell r="N340">
            <v>1</v>
          </cell>
        </row>
        <row r="341">
          <cell r="A341">
            <v>208902</v>
          </cell>
          <cell r="B341" t="str">
            <v>SNYDER ISD</v>
          </cell>
          <cell r="C341">
            <v>3590.069</v>
          </cell>
          <cell r="D341">
            <v>3316429935</v>
          </cell>
          <cell r="E341">
            <v>3583.1489999999999</v>
          </cell>
          <cell r="F341">
            <v>2885</v>
          </cell>
          <cell r="G341">
            <v>1.2443913344887347</v>
          </cell>
          <cell r="H341">
            <v>19</v>
          </cell>
          <cell r="I341">
            <v>23.643000000000001</v>
          </cell>
          <cell r="J341">
            <v>3559.5059999999999</v>
          </cell>
          <cell r="K341">
            <v>925562.94337745931</v>
          </cell>
          <cell r="L341">
            <v>1</v>
          </cell>
          <cell r="M341">
            <v>931710.73036539345</v>
          </cell>
          <cell r="N341">
            <v>1</v>
          </cell>
        </row>
        <row r="342">
          <cell r="A342">
            <v>218901</v>
          </cell>
          <cell r="B342" t="str">
            <v>SONORA ISD</v>
          </cell>
          <cell r="C342">
            <v>1457.4880000000001</v>
          </cell>
          <cell r="D342">
            <v>614678788</v>
          </cell>
          <cell r="E342">
            <v>1488.471</v>
          </cell>
          <cell r="F342">
            <v>919</v>
          </cell>
          <cell r="G342">
            <v>1.5859499455930359</v>
          </cell>
          <cell r="H342">
            <v>23</v>
          </cell>
          <cell r="I342">
            <v>36.476999999999997</v>
          </cell>
          <cell r="J342">
            <v>1451.9939999999999</v>
          </cell>
          <cell r="K342">
            <v>412959.86821375758</v>
          </cell>
          <cell r="L342">
            <v>1</v>
          </cell>
          <cell r="M342">
            <v>423334.24793766369</v>
          </cell>
          <cell r="N342">
            <v>1</v>
          </cell>
        </row>
        <row r="343">
          <cell r="A343">
            <v>98904</v>
          </cell>
          <cell r="B343" t="str">
            <v>SPEARMAN ISD</v>
          </cell>
          <cell r="C343">
            <v>1379.3440000000001</v>
          </cell>
          <cell r="D343">
            <v>469189912</v>
          </cell>
          <cell r="E343">
            <v>1432.5830000000001</v>
          </cell>
          <cell r="F343">
            <v>879</v>
          </cell>
          <cell r="G343">
            <v>1.5692195676905576</v>
          </cell>
          <cell r="H343">
            <v>18</v>
          </cell>
          <cell r="I343">
            <v>28.245999999999999</v>
          </cell>
          <cell r="J343">
            <v>1404.337</v>
          </cell>
          <cell r="K343">
            <v>327513.24844703585</v>
          </cell>
          <cell r="L343">
            <v>1</v>
          </cell>
          <cell r="M343">
            <v>334100.65532703331</v>
          </cell>
          <cell r="N343">
            <v>1</v>
          </cell>
        </row>
        <row r="344">
          <cell r="A344">
            <v>101920</v>
          </cell>
          <cell r="B344" t="str">
            <v>SPRING BRANCH ISD</v>
          </cell>
          <cell r="C344">
            <v>42789.786</v>
          </cell>
          <cell r="D344">
            <v>25015627285</v>
          </cell>
          <cell r="E344">
            <v>42430.614000000001</v>
          </cell>
          <cell r="F344">
            <v>35041</v>
          </cell>
          <cell r="G344">
            <v>1.2211348420421793</v>
          </cell>
          <cell r="H344">
            <v>754</v>
          </cell>
          <cell r="I344">
            <v>920.73599999999999</v>
          </cell>
          <cell r="J344">
            <v>41509.878000000004</v>
          </cell>
          <cell r="K344">
            <v>589565.52655589662</v>
          </cell>
          <cell r="L344">
            <v>1</v>
          </cell>
          <cell r="M344">
            <v>602642.7561410804</v>
          </cell>
          <cell r="N344">
            <v>1</v>
          </cell>
        </row>
        <row r="345">
          <cell r="A345">
            <v>117907</v>
          </cell>
          <cell r="B345" t="str">
            <v>SPRING CREEK ISD</v>
          </cell>
          <cell r="C345">
            <v>171.09899999999999</v>
          </cell>
          <cell r="D345">
            <v>50472922</v>
          </cell>
          <cell r="E345">
            <v>156.38900000000001</v>
          </cell>
          <cell r="F345">
            <v>106</v>
          </cell>
          <cell r="G345">
            <v>1.6141415094339622</v>
          </cell>
          <cell r="H345">
            <v>97</v>
          </cell>
          <cell r="I345">
            <v>156.572</v>
          </cell>
          <cell r="J345">
            <v>14.526999999999999</v>
          </cell>
          <cell r="K345">
            <v>322739.59165925992</v>
          </cell>
          <cell r="L345">
            <v>1</v>
          </cell>
          <cell r="M345">
            <v>3474421.5598540651</v>
          </cell>
          <cell r="N345">
            <v>1</v>
          </cell>
        </row>
        <row r="346">
          <cell r="A346">
            <v>63903</v>
          </cell>
          <cell r="B346" t="str">
            <v>SPUR ISD</v>
          </cell>
          <cell r="C346">
            <v>491.89499999999998</v>
          </cell>
          <cell r="D346">
            <v>211148130</v>
          </cell>
          <cell r="E346">
            <v>497.28699999999998</v>
          </cell>
          <cell r="F346">
            <v>280</v>
          </cell>
          <cell r="G346">
            <v>1.7567678571428571</v>
          </cell>
          <cell r="H346">
            <v>20</v>
          </cell>
          <cell r="I346">
            <v>35.134999999999998</v>
          </cell>
          <cell r="J346">
            <v>462.15199999999999</v>
          </cell>
          <cell r="K346">
            <v>424600.14036160207</v>
          </cell>
          <cell r="L346">
            <v>1</v>
          </cell>
          <cell r="M346">
            <v>456880.26882930292</v>
          </cell>
          <cell r="N346">
            <v>1</v>
          </cell>
        </row>
        <row r="347">
          <cell r="A347">
            <v>79910</v>
          </cell>
          <cell r="B347" t="str">
            <v>STAFFORD MSD</v>
          </cell>
          <cell r="C347">
            <v>4446.482</v>
          </cell>
          <cell r="D347">
            <v>2172678614</v>
          </cell>
          <cell r="E347">
            <v>4473.5349999999999</v>
          </cell>
          <cell r="F347">
            <v>3412</v>
          </cell>
          <cell r="G347">
            <v>1.3031893317702228</v>
          </cell>
          <cell r="H347">
            <v>858</v>
          </cell>
          <cell r="I347">
            <v>1118.136</v>
          </cell>
          <cell r="J347">
            <v>3355.3989999999999</v>
          </cell>
          <cell r="K347">
            <v>485673.77118989796</v>
          </cell>
          <cell r="L347">
            <v>1</v>
          </cell>
          <cell r="M347">
            <v>647517.21449520614</v>
          </cell>
          <cell r="N347">
            <v>1</v>
          </cell>
        </row>
        <row r="348">
          <cell r="A348">
            <v>156902</v>
          </cell>
          <cell r="B348" t="str">
            <v>STANTON ISD</v>
          </cell>
          <cell r="C348">
            <v>1503.2840000000001</v>
          </cell>
          <cell r="D348">
            <v>2433074543</v>
          </cell>
          <cell r="E348">
            <v>1512.424</v>
          </cell>
          <cell r="F348">
            <v>963</v>
          </cell>
          <cell r="G348">
            <v>1.5610425752855661</v>
          </cell>
          <cell r="H348">
            <v>10</v>
          </cell>
          <cell r="I348">
            <v>15.61</v>
          </cell>
          <cell r="J348">
            <v>1496.8140000000001</v>
          </cell>
          <cell r="K348">
            <v>1608725.1610659445</v>
          </cell>
          <cell r="L348">
            <v>1</v>
          </cell>
          <cell r="M348">
            <v>1625502.2621381145</v>
          </cell>
          <cell r="N348">
            <v>1</v>
          </cell>
        </row>
        <row r="349">
          <cell r="A349">
            <v>216901</v>
          </cell>
          <cell r="B349" t="str">
            <v>STERLING CITY ISD</v>
          </cell>
          <cell r="C349">
            <v>588.03399999999999</v>
          </cell>
          <cell r="D349">
            <v>521612185</v>
          </cell>
          <cell r="E349">
            <v>571.09100000000001</v>
          </cell>
          <cell r="F349">
            <v>325</v>
          </cell>
          <cell r="G349">
            <v>1.8093353846153846</v>
          </cell>
          <cell r="H349">
            <v>14</v>
          </cell>
          <cell r="I349">
            <v>25.331</v>
          </cell>
          <cell r="J349">
            <v>545.76</v>
          </cell>
          <cell r="K349">
            <v>913360.89169676986</v>
          </cell>
          <cell r="L349">
            <v>1</v>
          </cell>
          <cell r="M349">
            <v>955753.78371445322</v>
          </cell>
          <cell r="N349">
            <v>1</v>
          </cell>
        </row>
        <row r="350">
          <cell r="A350">
            <v>211902</v>
          </cell>
          <cell r="B350" t="str">
            <v>STRATFORD ISD</v>
          </cell>
          <cell r="C350">
            <v>1005.81</v>
          </cell>
          <cell r="D350">
            <v>471749289</v>
          </cell>
          <cell r="E350">
            <v>993.54100000000005</v>
          </cell>
          <cell r="F350">
            <v>576</v>
          </cell>
          <cell r="G350">
            <v>1.7461979166666666</v>
          </cell>
          <cell r="H350">
            <v>4</v>
          </cell>
          <cell r="I350">
            <v>6.9850000000000003</v>
          </cell>
          <cell r="J350">
            <v>986.55600000000004</v>
          </cell>
          <cell r="K350">
            <v>474816.12636016024</v>
          </cell>
          <cell r="L350">
            <v>1</v>
          </cell>
          <cell r="M350">
            <v>478177.91286049649</v>
          </cell>
          <cell r="N350">
            <v>1</v>
          </cell>
        </row>
        <row r="351">
          <cell r="A351">
            <v>140908</v>
          </cell>
          <cell r="B351" t="str">
            <v>SUDAN ISD</v>
          </cell>
          <cell r="C351">
            <v>783.32299999999998</v>
          </cell>
          <cell r="D351">
            <v>401642238</v>
          </cell>
          <cell r="E351">
            <v>788.62300000000005</v>
          </cell>
          <cell r="F351">
            <v>433</v>
          </cell>
          <cell r="G351">
            <v>1.8090600461893764</v>
          </cell>
          <cell r="H351">
            <v>99</v>
          </cell>
          <cell r="I351">
            <v>179.09700000000001</v>
          </cell>
          <cell r="J351">
            <v>609.52600000000007</v>
          </cell>
          <cell r="K351">
            <v>509295.61780470511</v>
          </cell>
          <cell r="L351">
            <v>1</v>
          </cell>
          <cell r="M351">
            <v>658941.92864619382</v>
          </cell>
          <cell r="N351">
            <v>1</v>
          </cell>
        </row>
        <row r="352">
          <cell r="A352">
            <v>110907</v>
          </cell>
          <cell r="B352" t="str">
            <v>SUNDOWN ISD</v>
          </cell>
          <cell r="C352">
            <v>877.63699999999994</v>
          </cell>
          <cell r="D352">
            <v>1581030292</v>
          </cell>
          <cell r="E352">
            <v>876.11900000000003</v>
          </cell>
          <cell r="F352">
            <v>642</v>
          </cell>
          <cell r="G352">
            <v>1.3670358255451713</v>
          </cell>
          <cell r="H352">
            <v>184</v>
          </cell>
          <cell r="I352">
            <v>251.535</v>
          </cell>
          <cell r="J352">
            <v>624.58400000000006</v>
          </cell>
          <cell r="K352">
            <v>1804583.9572021607</v>
          </cell>
          <cell r="L352">
            <v>1</v>
          </cell>
          <cell r="M352">
            <v>2531333.3226595619</v>
          </cell>
          <cell r="N352">
            <v>1</v>
          </cell>
        </row>
        <row r="353">
          <cell r="A353">
            <v>57919</v>
          </cell>
          <cell r="B353" t="str">
            <v>SUNNYVALE ISD</v>
          </cell>
          <cell r="C353">
            <v>1873.5250000000001</v>
          </cell>
          <cell r="D353">
            <v>854125572</v>
          </cell>
          <cell r="E353">
            <v>1947.289</v>
          </cell>
          <cell r="F353">
            <v>1511</v>
          </cell>
          <cell r="G353">
            <v>1.2399238914626076</v>
          </cell>
          <cell r="H353">
            <v>96</v>
          </cell>
          <cell r="I353">
            <v>119.033</v>
          </cell>
          <cell r="J353">
            <v>1828.2560000000001</v>
          </cell>
          <cell r="K353">
            <v>438622.91216147167</v>
          </cell>
          <cell r="L353">
            <v>1</v>
          </cell>
          <cell r="M353">
            <v>467180.51082561741</v>
          </cell>
          <cell r="N353">
            <v>1</v>
          </cell>
        </row>
        <row r="354">
          <cell r="A354">
            <v>171902</v>
          </cell>
          <cell r="B354" t="str">
            <v>SUNRAY ISD</v>
          </cell>
          <cell r="C354">
            <v>803.23</v>
          </cell>
          <cell r="D354">
            <v>360885086</v>
          </cell>
          <cell r="E354">
            <v>796.02</v>
          </cell>
          <cell r="F354">
            <v>520</v>
          </cell>
          <cell r="G354">
            <v>1.544673076923077</v>
          </cell>
          <cell r="H354">
            <v>74</v>
          </cell>
          <cell r="I354">
            <v>114.306</v>
          </cell>
          <cell r="J354">
            <v>681.71399999999994</v>
          </cell>
          <cell r="K354">
            <v>453361.83261727093</v>
          </cell>
          <cell r="L354">
            <v>1</v>
          </cell>
          <cell r="M354">
            <v>529379.01524686313</v>
          </cell>
          <cell r="N354">
            <v>1</v>
          </cell>
        </row>
        <row r="355">
          <cell r="A355">
            <v>20906</v>
          </cell>
          <cell r="B355" t="str">
            <v>SWEENY ISD</v>
          </cell>
          <cell r="C355">
            <v>2550.3090000000002</v>
          </cell>
          <cell r="D355">
            <v>1450401141</v>
          </cell>
          <cell r="E355">
            <v>2443.2429999999999</v>
          </cell>
          <cell r="F355">
            <v>1903</v>
          </cell>
          <cell r="G355">
            <v>1.3401518654755651</v>
          </cell>
          <cell r="H355">
            <v>156</v>
          </cell>
          <cell r="I355">
            <v>209.06399999999999</v>
          </cell>
          <cell r="J355">
            <v>2234.1790000000001</v>
          </cell>
          <cell r="K355">
            <v>593637.69424490316</v>
          </cell>
          <cell r="L355">
            <v>1</v>
          </cell>
          <cell r="M355">
            <v>649187.52749891568</v>
          </cell>
          <cell r="N355">
            <v>1</v>
          </cell>
        </row>
        <row r="356">
          <cell r="A356">
            <v>201910</v>
          </cell>
          <cell r="B356" t="str">
            <v>TATUM ISD</v>
          </cell>
          <cell r="C356">
            <v>2182.373</v>
          </cell>
          <cell r="D356">
            <v>1240373669</v>
          </cell>
          <cell r="E356">
            <v>2322.1190000000001</v>
          </cell>
          <cell r="F356">
            <v>1713</v>
          </cell>
          <cell r="G356">
            <v>1.2740064214827789</v>
          </cell>
          <cell r="H356">
            <v>419</v>
          </cell>
          <cell r="I356">
            <v>533.80899999999997</v>
          </cell>
          <cell r="J356">
            <v>1788.3100000000002</v>
          </cell>
          <cell r="K356">
            <v>534155.94506569207</v>
          </cell>
          <cell r="L356">
            <v>1</v>
          </cell>
          <cell r="M356">
            <v>693601.0361738177</v>
          </cell>
          <cell r="N356">
            <v>1</v>
          </cell>
        </row>
        <row r="357">
          <cell r="A357">
            <v>81904</v>
          </cell>
          <cell r="B357" t="str">
            <v>TEAGUE ISD</v>
          </cell>
          <cell r="C357">
            <v>1681.546</v>
          </cell>
          <cell r="D357">
            <v>924858531</v>
          </cell>
          <cell r="E357">
            <v>1698.6010000000001</v>
          </cell>
          <cell r="F357">
            <v>1307</v>
          </cell>
          <cell r="G357">
            <v>1.2865692425401685</v>
          </cell>
          <cell r="H357">
            <v>89</v>
          </cell>
          <cell r="I357">
            <v>114.505</v>
          </cell>
          <cell r="J357">
            <v>1584.096</v>
          </cell>
          <cell r="K357">
            <v>544482.5070749399</v>
          </cell>
          <cell r="L357">
            <v>1</v>
          </cell>
          <cell r="M357">
            <v>583839.95098781888</v>
          </cell>
          <cell r="N357">
            <v>1</v>
          </cell>
        </row>
        <row r="358">
          <cell r="A358">
            <v>222901</v>
          </cell>
          <cell r="B358" t="str">
            <v>TERRELL COUNTY ISD</v>
          </cell>
          <cell r="C358">
            <v>257.673</v>
          </cell>
          <cell r="D358">
            <v>368840960</v>
          </cell>
          <cell r="E358">
            <v>260.13099999999997</v>
          </cell>
          <cell r="F358">
            <v>142</v>
          </cell>
          <cell r="G358">
            <v>1.8145985915492957</v>
          </cell>
          <cell r="H358">
            <v>0</v>
          </cell>
          <cell r="I358">
            <v>0</v>
          </cell>
          <cell r="J358">
            <v>260.13099999999997</v>
          </cell>
          <cell r="K358">
            <v>1417904.6711080188</v>
          </cell>
          <cell r="L358">
            <v>1</v>
          </cell>
          <cell r="M358">
            <v>1417904.6711080188</v>
          </cell>
          <cell r="N358">
            <v>1</v>
          </cell>
        </row>
        <row r="359">
          <cell r="A359">
            <v>84906</v>
          </cell>
          <cell r="B359" t="str">
            <v>TEXAS CITY ISD</v>
          </cell>
          <cell r="C359">
            <v>7756.2619999999997</v>
          </cell>
          <cell r="D359">
            <v>3970607133</v>
          </cell>
          <cell r="E359">
            <v>7650.232</v>
          </cell>
          <cell r="F359">
            <v>6243</v>
          </cell>
          <cell r="G359">
            <v>1.2423934006086816</v>
          </cell>
          <cell r="H359">
            <v>323</v>
          </cell>
          <cell r="I359">
            <v>401.29300000000001</v>
          </cell>
          <cell r="J359">
            <v>7248.9390000000003</v>
          </cell>
          <cell r="K359">
            <v>519017.87200701889</v>
          </cell>
          <cell r="L359">
            <v>1</v>
          </cell>
          <cell r="M359">
            <v>547750.10977468558</v>
          </cell>
          <cell r="N359">
            <v>1</v>
          </cell>
        </row>
        <row r="360">
          <cell r="A360">
            <v>211901</v>
          </cell>
          <cell r="B360" t="str">
            <v>TEXHOMA ISD</v>
          </cell>
          <cell r="C360">
            <v>238.16499999999999</v>
          </cell>
          <cell r="D360">
            <v>127397983</v>
          </cell>
          <cell r="E360">
            <v>233.78100000000001</v>
          </cell>
          <cell r="F360">
            <v>211</v>
          </cell>
          <cell r="G360">
            <v>1.1287440758293839</v>
          </cell>
          <cell r="H360">
            <v>0</v>
          </cell>
          <cell r="I360">
            <v>0</v>
          </cell>
          <cell r="J360">
            <v>233.78100000000001</v>
          </cell>
          <cell r="K360">
            <v>544945.83819899824</v>
          </cell>
          <cell r="L360">
            <v>1</v>
          </cell>
          <cell r="M360">
            <v>544945.83819899824</v>
          </cell>
          <cell r="N360">
            <v>1</v>
          </cell>
        </row>
        <row r="361">
          <cell r="A361">
            <v>56902</v>
          </cell>
          <cell r="B361" t="str">
            <v>TEXLINE ISD</v>
          </cell>
          <cell r="C361">
            <v>331.37099999999998</v>
          </cell>
          <cell r="D361">
            <v>126355880</v>
          </cell>
          <cell r="E361">
            <v>345.28699999999998</v>
          </cell>
          <cell r="F361">
            <v>180</v>
          </cell>
          <cell r="G361">
            <v>1.8409499999999999</v>
          </cell>
          <cell r="H361">
            <v>25</v>
          </cell>
          <cell r="I361">
            <v>46.024000000000001</v>
          </cell>
          <cell r="J361">
            <v>299.26299999999998</v>
          </cell>
          <cell r="K361">
            <v>365944.50413713814</v>
          </cell>
          <cell r="L361">
            <v>1</v>
          </cell>
          <cell r="M361">
            <v>422223.5291365789</v>
          </cell>
          <cell r="N361">
            <v>1</v>
          </cell>
        </row>
        <row r="362">
          <cell r="A362">
            <v>149902</v>
          </cell>
          <cell r="B362" t="str">
            <v>THREE RIVERS ISD</v>
          </cell>
          <cell r="C362">
            <v>1172.9559999999999</v>
          </cell>
          <cell r="D362">
            <v>2719545566</v>
          </cell>
          <cell r="E362">
            <v>1165.672</v>
          </cell>
          <cell r="F362">
            <v>717</v>
          </cell>
          <cell r="G362">
            <v>1.6359218967921896</v>
          </cell>
          <cell r="H362">
            <v>42</v>
          </cell>
          <cell r="I362">
            <v>68.709000000000003</v>
          </cell>
          <cell r="J362">
            <v>1096.963</v>
          </cell>
          <cell r="K362">
            <v>2333028.1296968614</v>
          </cell>
          <cell r="L362">
            <v>1</v>
          </cell>
          <cell r="M362">
            <v>2479158.8832075465</v>
          </cell>
          <cell r="N362">
            <v>1</v>
          </cell>
        </row>
        <row r="363">
          <cell r="A363">
            <v>72901</v>
          </cell>
          <cell r="B363" t="str">
            <v>THREE WAY ISD</v>
          </cell>
          <cell r="C363">
            <v>131.43299999999999</v>
          </cell>
          <cell r="D363">
            <v>44851882</v>
          </cell>
          <cell r="E363">
            <v>129.81899999999999</v>
          </cell>
          <cell r="F363">
            <v>90</v>
          </cell>
          <cell r="G363">
            <v>1.4603666666666666</v>
          </cell>
          <cell r="H363">
            <v>22</v>
          </cell>
          <cell r="I363">
            <v>32.128</v>
          </cell>
          <cell r="J363">
            <v>97.690999999999988</v>
          </cell>
          <cell r="K363">
            <v>345495.51298346161</v>
          </cell>
          <cell r="L363">
            <v>1</v>
          </cell>
          <cell r="M363">
            <v>459119.89845533372</v>
          </cell>
          <cell r="N363">
            <v>1</v>
          </cell>
        </row>
        <row r="364">
          <cell r="A364">
            <v>224901</v>
          </cell>
          <cell r="B364" t="str">
            <v>THROCKMORTON ISD</v>
          </cell>
          <cell r="C364">
            <v>359.36700000000002</v>
          </cell>
          <cell r="D364">
            <v>157269205</v>
          </cell>
          <cell r="E364">
            <v>345.56400000000002</v>
          </cell>
          <cell r="F364">
            <v>194</v>
          </cell>
          <cell r="G364">
            <v>1.8524072164948455</v>
          </cell>
          <cell r="H364">
            <v>7</v>
          </cell>
          <cell r="I364">
            <v>12.967000000000001</v>
          </cell>
          <cell r="J364">
            <v>332.59700000000004</v>
          </cell>
          <cell r="K364">
            <v>455108.76422312506</v>
          </cell>
          <cell r="L364">
            <v>1</v>
          </cell>
          <cell r="M364">
            <v>472852.14538916462</v>
          </cell>
          <cell r="N364">
            <v>1</v>
          </cell>
        </row>
        <row r="365">
          <cell r="A365">
            <v>158902</v>
          </cell>
          <cell r="B365" t="str">
            <v>TIDEHAVEN ISD</v>
          </cell>
          <cell r="C365">
            <v>1341.317</v>
          </cell>
          <cell r="D365">
            <v>1114465457</v>
          </cell>
          <cell r="E365">
            <v>1278.002</v>
          </cell>
          <cell r="F365">
            <v>823</v>
          </cell>
          <cell r="G365">
            <v>1.6297897934386392</v>
          </cell>
          <cell r="H365">
            <v>60</v>
          </cell>
          <cell r="I365">
            <v>97.787000000000006</v>
          </cell>
          <cell r="J365">
            <v>1180.2149999999999</v>
          </cell>
          <cell r="K365">
            <v>872037.33405738021</v>
          </cell>
          <cell r="L365">
            <v>1</v>
          </cell>
          <cell r="M365">
            <v>944290.19881970668</v>
          </cell>
          <cell r="N365">
            <v>1</v>
          </cell>
        </row>
        <row r="366">
          <cell r="A366">
            <v>101921</v>
          </cell>
          <cell r="B366" t="str">
            <v>TOMBALL ISD</v>
          </cell>
          <cell r="C366">
            <v>15193.194</v>
          </cell>
          <cell r="D366">
            <v>7518541072</v>
          </cell>
          <cell r="E366">
            <v>15920.581</v>
          </cell>
          <cell r="F366">
            <v>13190</v>
          </cell>
          <cell r="G366">
            <v>1.1518721758908264</v>
          </cell>
          <cell r="H366">
            <v>295</v>
          </cell>
          <cell r="I366">
            <v>339.80200000000002</v>
          </cell>
          <cell r="J366">
            <v>15580.779</v>
          </cell>
          <cell r="K366">
            <v>472252.93298027251</v>
          </cell>
          <cell r="L366">
            <v>1</v>
          </cell>
          <cell r="M366">
            <v>482552.3211644296</v>
          </cell>
          <cell r="N366">
            <v>1</v>
          </cell>
        </row>
        <row r="367">
          <cell r="A367">
            <v>221905</v>
          </cell>
          <cell r="B367" t="str">
            <v>TRENT ISD</v>
          </cell>
          <cell r="C367">
            <v>313.56799999999998</v>
          </cell>
          <cell r="D367">
            <v>148009175</v>
          </cell>
          <cell r="E367">
            <v>255.18799999999999</v>
          </cell>
          <cell r="F367">
            <v>215</v>
          </cell>
          <cell r="G367">
            <v>1.4584558139534882</v>
          </cell>
          <cell r="H367">
            <v>102</v>
          </cell>
          <cell r="I367">
            <v>148.762</v>
          </cell>
          <cell r="J367">
            <v>106.42599999999999</v>
          </cell>
          <cell r="K367">
            <v>580000.52902174089</v>
          </cell>
          <cell r="L367">
            <v>1</v>
          </cell>
          <cell r="M367">
            <v>1390723.8362806083</v>
          </cell>
          <cell r="N367">
            <v>1</v>
          </cell>
        </row>
        <row r="368">
          <cell r="A368">
            <v>178912</v>
          </cell>
          <cell r="B368" t="str">
            <v>TULOSO-MIDWAY ISD</v>
          </cell>
          <cell r="C368">
            <v>4858.7349999999997</v>
          </cell>
          <cell r="D368">
            <v>2209872839</v>
          </cell>
          <cell r="E368">
            <v>5026.4080000000004</v>
          </cell>
          <cell r="F368">
            <v>3872</v>
          </cell>
          <cell r="G368">
            <v>1.2548385847107437</v>
          </cell>
          <cell r="H368">
            <v>928</v>
          </cell>
          <cell r="I368">
            <v>1164.49</v>
          </cell>
          <cell r="J368">
            <v>3861.9180000000006</v>
          </cell>
          <cell r="K368">
            <v>439652.49916043424</v>
          </cell>
          <cell r="L368">
            <v>1</v>
          </cell>
          <cell r="M368">
            <v>572221.58497409825</v>
          </cell>
          <cell r="N368">
            <v>1</v>
          </cell>
        </row>
        <row r="369">
          <cell r="A369">
            <v>212905</v>
          </cell>
          <cell r="B369" t="str">
            <v>TYLER ISD</v>
          </cell>
          <cell r="C369">
            <v>22126.958999999999</v>
          </cell>
          <cell r="D369">
            <v>7526764967</v>
          </cell>
          <cell r="E369">
            <v>22196.580999999998</v>
          </cell>
          <cell r="F369">
            <v>18004</v>
          </cell>
          <cell r="G369">
            <v>1.2290023883581427</v>
          </cell>
          <cell r="H369">
            <v>96</v>
          </cell>
          <cell r="I369">
            <v>117.98399999999999</v>
          </cell>
          <cell r="J369">
            <v>22078.596999999998</v>
          </cell>
          <cell r="K369">
            <v>339095.69077327725</v>
          </cell>
          <cell r="L369">
            <v>1</v>
          </cell>
          <cell r="M369">
            <v>340907.75636694673</v>
          </cell>
          <cell r="N369">
            <v>1</v>
          </cell>
        </row>
        <row r="370">
          <cell r="A370">
            <v>232904</v>
          </cell>
          <cell r="B370" t="str">
            <v>UTOPIA ISD</v>
          </cell>
          <cell r="C370">
            <v>370.74799999999999</v>
          </cell>
          <cell r="D370">
            <v>180854139</v>
          </cell>
          <cell r="E370">
            <v>372.27199999999999</v>
          </cell>
          <cell r="F370">
            <v>205</v>
          </cell>
          <cell r="G370">
            <v>1.8085268292682926</v>
          </cell>
          <cell r="H370">
            <v>67</v>
          </cell>
          <cell r="I370">
            <v>121.17100000000001</v>
          </cell>
          <cell r="J370">
            <v>251.101</v>
          </cell>
          <cell r="K370">
            <v>485811.82307560067</v>
          </cell>
          <cell r="L370">
            <v>1</v>
          </cell>
          <cell r="M370">
            <v>720244.59878694231</v>
          </cell>
          <cell r="N370">
            <v>1</v>
          </cell>
        </row>
        <row r="371">
          <cell r="A371">
            <v>158906</v>
          </cell>
          <cell r="B371" t="str">
            <v>VAN VLECK ISD</v>
          </cell>
          <cell r="C371">
            <v>1520.693</v>
          </cell>
          <cell r="D371">
            <v>611444462</v>
          </cell>
          <cell r="E371">
            <v>1518.9079999999999</v>
          </cell>
          <cell r="F371">
            <v>931</v>
          </cell>
          <cell r="G371">
            <v>1.6333974221267453</v>
          </cell>
          <cell r="H371">
            <v>142</v>
          </cell>
          <cell r="I371">
            <v>231.94200000000001</v>
          </cell>
          <cell r="J371">
            <v>1286.9659999999999</v>
          </cell>
          <cell r="K371">
            <v>402555.29762171244</v>
          </cell>
          <cell r="L371">
            <v>1</v>
          </cell>
          <cell r="M371">
            <v>475105.37341312825</v>
          </cell>
          <cell r="N371">
            <v>1</v>
          </cell>
        </row>
        <row r="372">
          <cell r="A372">
            <v>180902</v>
          </cell>
          <cell r="B372" t="str">
            <v>VEGA ISD</v>
          </cell>
          <cell r="C372">
            <v>614.08699999999999</v>
          </cell>
          <cell r="D372">
            <v>220387873</v>
          </cell>
          <cell r="E372">
            <v>597.06299999999999</v>
          </cell>
          <cell r="F372">
            <v>359</v>
          </cell>
          <cell r="G372">
            <v>1.7105487465181057</v>
          </cell>
          <cell r="H372">
            <v>120</v>
          </cell>
          <cell r="I372">
            <v>205.26599999999999</v>
          </cell>
          <cell r="J372">
            <v>391.79700000000003</v>
          </cell>
          <cell r="K372">
            <v>369119.96388990775</v>
          </cell>
          <cell r="L372">
            <v>1</v>
          </cell>
          <cell r="M372">
            <v>562505.259101014</v>
          </cell>
          <cell r="N372">
            <v>1</v>
          </cell>
        </row>
        <row r="373">
          <cell r="A373">
            <v>235902</v>
          </cell>
          <cell r="B373" t="str">
            <v>VICTORIA ISD</v>
          </cell>
          <cell r="C373">
            <v>17153.178</v>
          </cell>
          <cell r="D373">
            <v>5649948023</v>
          </cell>
          <cell r="E373">
            <v>17391.598999999998</v>
          </cell>
          <cell r="F373">
            <v>14411</v>
          </cell>
          <cell r="G373">
            <v>1.1902836721948511</v>
          </cell>
          <cell r="H373">
            <v>148</v>
          </cell>
          <cell r="I373">
            <v>176.16200000000001</v>
          </cell>
          <cell r="J373">
            <v>17215.436999999998</v>
          </cell>
          <cell r="K373">
            <v>324866.5072717006</v>
          </cell>
          <cell r="L373">
            <v>1</v>
          </cell>
          <cell r="M373">
            <v>328190.79893237684</v>
          </cell>
          <cell r="N373">
            <v>1</v>
          </cell>
        </row>
        <row r="374">
          <cell r="A374">
            <v>89905</v>
          </cell>
          <cell r="B374" t="str">
            <v>WAELDER ISD</v>
          </cell>
          <cell r="C374">
            <v>498.10700000000003</v>
          </cell>
          <cell r="D374">
            <v>206146544</v>
          </cell>
          <cell r="E374">
            <v>486.74799999999999</v>
          </cell>
          <cell r="F374">
            <v>308</v>
          </cell>
          <cell r="G374">
            <v>1.6172305194805197</v>
          </cell>
          <cell r="H374">
            <v>6</v>
          </cell>
          <cell r="I374">
            <v>9.7029999999999994</v>
          </cell>
          <cell r="J374">
            <v>477.04500000000002</v>
          </cell>
          <cell r="K374">
            <v>423518.00931899052</v>
          </cell>
          <cell r="L374">
            <v>1</v>
          </cell>
          <cell r="M374">
            <v>432132.28102170653</v>
          </cell>
          <cell r="N374">
            <v>1</v>
          </cell>
        </row>
        <row r="375">
          <cell r="A375">
            <v>184903</v>
          </cell>
          <cell r="B375" t="str">
            <v>WEATHERFORD ISD</v>
          </cell>
          <cell r="C375">
            <v>9273.9580000000005</v>
          </cell>
          <cell r="D375">
            <v>3482307924</v>
          </cell>
          <cell r="E375">
            <v>9569.1029999999992</v>
          </cell>
          <cell r="F375">
            <v>7708</v>
          </cell>
          <cell r="G375">
            <v>1.2031600934094449</v>
          </cell>
          <cell r="H375">
            <v>196</v>
          </cell>
          <cell r="I375">
            <v>235.81899999999999</v>
          </cell>
          <cell r="J375">
            <v>9333.2839999999997</v>
          </cell>
          <cell r="K375">
            <v>363911.6356047166</v>
          </cell>
          <cell r="L375">
            <v>1</v>
          </cell>
          <cell r="M375">
            <v>373106.39256236068</v>
          </cell>
          <cell r="N375">
            <v>1</v>
          </cell>
        </row>
        <row r="376">
          <cell r="A376">
            <v>240904</v>
          </cell>
          <cell r="B376" t="str">
            <v>WEBB CISD</v>
          </cell>
          <cell r="C376">
            <v>585.81299999999999</v>
          </cell>
          <cell r="D376">
            <v>938401962</v>
          </cell>
          <cell r="E376">
            <v>593.44200000000001</v>
          </cell>
          <cell r="F376">
            <v>323</v>
          </cell>
          <cell r="G376">
            <v>1.8136625386996903</v>
          </cell>
          <cell r="H376">
            <v>3</v>
          </cell>
          <cell r="I376">
            <v>5.4409999999999998</v>
          </cell>
          <cell r="J376">
            <v>588.00099999999998</v>
          </cell>
          <cell r="K376">
            <v>1581286.7340026489</v>
          </cell>
          <cell r="L376">
            <v>1</v>
          </cell>
          <cell r="M376">
            <v>1595918.9899336908</v>
          </cell>
          <cell r="N376">
            <v>1</v>
          </cell>
        </row>
        <row r="377">
          <cell r="A377">
            <v>45905</v>
          </cell>
          <cell r="B377" t="str">
            <v>WEIMAR ISD</v>
          </cell>
          <cell r="C377">
            <v>945.92899999999997</v>
          </cell>
          <cell r="D377">
            <v>326936984</v>
          </cell>
          <cell r="E377">
            <v>912.20799999999997</v>
          </cell>
          <cell r="F377">
            <v>635</v>
          </cell>
          <cell r="G377">
            <v>1.4896519685039369</v>
          </cell>
          <cell r="H377">
            <v>21</v>
          </cell>
          <cell r="I377">
            <v>31.283000000000001</v>
          </cell>
          <cell r="J377">
            <v>880.92499999999995</v>
          </cell>
          <cell r="K377">
            <v>358401.79432760953</v>
          </cell>
          <cell r="L377">
            <v>1</v>
          </cell>
          <cell r="M377">
            <v>371129.1926100406</v>
          </cell>
          <cell r="N377">
            <v>1</v>
          </cell>
        </row>
        <row r="378">
          <cell r="A378">
            <v>223904</v>
          </cell>
          <cell r="B378" t="str">
            <v>WELLMAN-UNION CISD</v>
          </cell>
          <cell r="C378">
            <v>397.9</v>
          </cell>
          <cell r="D378">
            <v>332061938</v>
          </cell>
          <cell r="E378">
            <v>376.59</v>
          </cell>
          <cell r="F378">
            <v>248</v>
          </cell>
          <cell r="G378">
            <v>1.6044354838709676</v>
          </cell>
          <cell r="H378">
            <v>121</v>
          </cell>
          <cell r="I378">
            <v>194.137</v>
          </cell>
          <cell r="J378">
            <v>182.45299999999997</v>
          </cell>
          <cell r="K378">
            <v>881759.83961337269</v>
          </cell>
          <cell r="L378">
            <v>1</v>
          </cell>
          <cell r="M378">
            <v>1819986.1772620897</v>
          </cell>
          <cell r="N378">
            <v>1</v>
          </cell>
        </row>
        <row r="379">
          <cell r="A379">
            <v>181906</v>
          </cell>
          <cell r="B379" t="str">
            <v>WEST ORANGE-COVE CISD</v>
          </cell>
          <cell r="C379">
            <v>3203.6019999999999</v>
          </cell>
          <cell r="D379">
            <v>1742327800</v>
          </cell>
          <cell r="E379">
            <v>3184.335</v>
          </cell>
          <cell r="F379">
            <v>2410</v>
          </cell>
          <cell r="G379">
            <v>1.3292954356846471</v>
          </cell>
          <cell r="H379">
            <v>74</v>
          </cell>
          <cell r="I379">
            <v>98.367999999999995</v>
          </cell>
          <cell r="J379">
            <v>3085.9670000000001</v>
          </cell>
          <cell r="K379">
            <v>547155.93679685087</v>
          </cell>
          <cell r="L379">
            <v>1</v>
          </cell>
          <cell r="M379">
            <v>564597.02906738792</v>
          </cell>
          <cell r="N379">
            <v>1</v>
          </cell>
        </row>
        <row r="380">
          <cell r="A380">
            <v>201914</v>
          </cell>
          <cell r="B380" t="str">
            <v>WEST RUSK COUNTY CONSOLIDATED ISD</v>
          </cell>
          <cell r="C380">
            <v>1510.751</v>
          </cell>
          <cell r="D380">
            <v>530750132</v>
          </cell>
          <cell r="E380">
            <v>1497.181</v>
          </cell>
          <cell r="F380">
            <v>1071</v>
          </cell>
          <cell r="G380">
            <v>1.4105985060690942</v>
          </cell>
          <cell r="H380">
            <v>68</v>
          </cell>
          <cell r="I380">
            <v>95.921000000000006</v>
          </cell>
          <cell r="J380">
            <v>1401.26</v>
          </cell>
          <cell r="K380">
            <v>354499.64433158049</v>
          </cell>
          <cell r="L380">
            <v>1</v>
          </cell>
          <cell r="M380">
            <v>378766.34743016999</v>
          </cell>
          <cell r="N380">
            <v>1</v>
          </cell>
        </row>
        <row r="381">
          <cell r="A381">
            <v>168903</v>
          </cell>
          <cell r="B381" t="str">
            <v>WESTBROOK ISD</v>
          </cell>
          <cell r="C381">
            <v>447.68700000000001</v>
          </cell>
          <cell r="D381">
            <v>678161504</v>
          </cell>
          <cell r="E381">
            <v>453.34500000000003</v>
          </cell>
          <cell r="F381">
            <v>296</v>
          </cell>
          <cell r="G381">
            <v>1.5124560810810812</v>
          </cell>
          <cell r="H381">
            <v>145</v>
          </cell>
          <cell r="I381">
            <v>219.30600000000001</v>
          </cell>
          <cell r="J381">
            <v>234.03900000000002</v>
          </cell>
          <cell r="K381">
            <v>1495905.9965368537</v>
          </cell>
          <cell r="L381">
            <v>1</v>
          </cell>
          <cell r="M381">
            <v>2897643.1449459274</v>
          </cell>
          <cell r="N381">
            <v>1</v>
          </cell>
        </row>
        <row r="382">
          <cell r="A382">
            <v>62905</v>
          </cell>
          <cell r="B382" t="str">
            <v>WESTHOFF ISD</v>
          </cell>
          <cell r="C382">
            <v>122.102</v>
          </cell>
          <cell r="D382">
            <v>1454453836</v>
          </cell>
          <cell r="E382">
            <v>156.256</v>
          </cell>
          <cell r="F382">
            <v>64</v>
          </cell>
          <cell r="G382">
            <v>1.9078437500000001</v>
          </cell>
          <cell r="H382">
            <v>39</v>
          </cell>
          <cell r="I382">
            <v>74.406000000000006</v>
          </cell>
          <cell r="J382">
            <v>81.849999999999994</v>
          </cell>
          <cell r="K382">
            <v>9308147.117550686</v>
          </cell>
          <cell r="L382">
            <v>1</v>
          </cell>
          <cell r="M382">
            <v>17769747.538179599</v>
          </cell>
          <cell r="N382">
            <v>1</v>
          </cell>
        </row>
        <row r="383">
          <cell r="A383">
            <v>241904</v>
          </cell>
          <cell r="B383" t="str">
            <v>WHARTON ISD</v>
          </cell>
          <cell r="C383">
            <v>2950.7089999999998</v>
          </cell>
          <cell r="D383">
            <v>979450840</v>
          </cell>
          <cell r="E383">
            <v>2933.3020000000001</v>
          </cell>
          <cell r="F383">
            <v>2200</v>
          </cell>
          <cell r="G383">
            <v>1.3412313636363635</v>
          </cell>
          <cell r="H383">
            <v>60</v>
          </cell>
          <cell r="I383">
            <v>80.474000000000004</v>
          </cell>
          <cell r="J383">
            <v>2852.828</v>
          </cell>
          <cell r="K383">
            <v>333907.26219120977</v>
          </cell>
          <cell r="L383">
            <v>1</v>
          </cell>
          <cell r="M383">
            <v>343326.28535614483</v>
          </cell>
          <cell r="N383">
            <v>1</v>
          </cell>
        </row>
        <row r="384">
          <cell r="A384">
            <v>242903</v>
          </cell>
          <cell r="B384" t="str">
            <v>WHEELER ISD</v>
          </cell>
          <cell r="C384">
            <v>735.96299999999997</v>
          </cell>
          <cell r="D384">
            <v>499525023</v>
          </cell>
          <cell r="E384">
            <v>721.93499999999995</v>
          </cell>
          <cell r="F384">
            <v>486</v>
          </cell>
          <cell r="G384">
            <v>1.5143271604938271</v>
          </cell>
          <cell r="H384">
            <v>35</v>
          </cell>
          <cell r="I384">
            <v>53.000999999999998</v>
          </cell>
          <cell r="J384">
            <v>668.93399999999997</v>
          </cell>
          <cell r="K384">
            <v>691925.20517775149</v>
          </cell>
          <cell r="L384">
            <v>1</v>
          </cell>
          <cell r="M384">
            <v>746747.84507888672</v>
          </cell>
          <cell r="N384">
            <v>1</v>
          </cell>
        </row>
        <row r="385">
          <cell r="A385">
            <v>33904</v>
          </cell>
          <cell r="B385" t="str">
            <v>WHITE DEER ISD</v>
          </cell>
          <cell r="C385">
            <v>564.99</v>
          </cell>
          <cell r="D385">
            <v>394682830</v>
          </cell>
          <cell r="E385">
            <v>555.30799999999999</v>
          </cell>
          <cell r="F385">
            <v>369</v>
          </cell>
          <cell r="G385">
            <v>1.5311382113821139</v>
          </cell>
          <cell r="H385">
            <v>79</v>
          </cell>
          <cell r="I385">
            <v>120.96</v>
          </cell>
          <cell r="J385">
            <v>434.34800000000001</v>
          </cell>
          <cell r="K385">
            <v>710745.80232951802</v>
          </cell>
          <cell r="L385">
            <v>1</v>
          </cell>
          <cell r="M385">
            <v>908678.82435282308</v>
          </cell>
          <cell r="N385">
            <v>1</v>
          </cell>
        </row>
        <row r="386">
          <cell r="A386">
            <v>40902</v>
          </cell>
          <cell r="B386" t="str">
            <v>WHITEFACE CISD</v>
          </cell>
          <cell r="C386">
            <v>654.41300000000001</v>
          </cell>
          <cell r="D386">
            <v>963146301</v>
          </cell>
          <cell r="E386">
            <v>724.58699999999999</v>
          </cell>
          <cell r="F386">
            <v>362</v>
          </cell>
          <cell r="G386">
            <v>1.8077707182320442</v>
          </cell>
          <cell r="H386">
            <v>143</v>
          </cell>
          <cell r="I386">
            <v>258.51100000000002</v>
          </cell>
          <cell r="J386">
            <v>466.07599999999996</v>
          </cell>
          <cell r="K386">
            <v>1329234.8620662529</v>
          </cell>
          <cell r="L386">
            <v>1</v>
          </cell>
          <cell r="M386">
            <v>2066500.5299564879</v>
          </cell>
          <cell r="N386">
            <v>1</v>
          </cell>
        </row>
        <row r="387">
          <cell r="A387">
            <v>180904</v>
          </cell>
          <cell r="B387" t="str">
            <v>WILDORADO ISD</v>
          </cell>
          <cell r="C387">
            <v>133.744</v>
          </cell>
          <cell r="D387">
            <v>79234253</v>
          </cell>
          <cell r="E387">
            <v>137.10300000000001</v>
          </cell>
          <cell r="F387">
            <v>92</v>
          </cell>
          <cell r="G387">
            <v>1.4537391304347826</v>
          </cell>
          <cell r="H387">
            <v>49</v>
          </cell>
          <cell r="I387">
            <v>71.233000000000004</v>
          </cell>
          <cell r="J387">
            <v>65.87</v>
          </cell>
          <cell r="K387">
            <v>577917.7187953582</v>
          </cell>
          <cell r="L387">
            <v>1</v>
          </cell>
          <cell r="M387">
            <v>1202888.3103081826</v>
          </cell>
          <cell r="N387">
            <v>1</v>
          </cell>
        </row>
        <row r="388">
          <cell r="A388">
            <v>105905</v>
          </cell>
          <cell r="B388" t="str">
            <v>WIMBERLEY ISD</v>
          </cell>
          <cell r="C388">
            <v>2577.9540000000002</v>
          </cell>
          <cell r="D388">
            <v>1525128521</v>
          </cell>
          <cell r="E388">
            <v>2587.395</v>
          </cell>
          <cell r="F388">
            <v>2117</v>
          </cell>
          <cell r="G388">
            <v>1.2177392536608409</v>
          </cell>
          <cell r="H388">
            <v>237</v>
          </cell>
          <cell r="I388">
            <v>288.60399999999998</v>
          </cell>
          <cell r="J388">
            <v>2298.7910000000002</v>
          </cell>
          <cell r="K388">
            <v>589445.57015840255</v>
          </cell>
          <cell r="L388">
            <v>1</v>
          </cell>
          <cell r="M388">
            <v>663448.0998925087</v>
          </cell>
          <cell r="N388">
            <v>1</v>
          </cell>
        </row>
        <row r="389">
          <cell r="A389">
            <v>248902</v>
          </cell>
          <cell r="B389" t="str">
            <v>WINK-LOVING ISD</v>
          </cell>
          <cell r="C389">
            <v>681.85299999999995</v>
          </cell>
          <cell r="D389">
            <v>1618767837</v>
          </cell>
          <cell r="E389">
            <v>693.65800000000002</v>
          </cell>
          <cell r="F389">
            <v>407</v>
          </cell>
          <cell r="G389">
            <v>1.6753144963144961</v>
          </cell>
          <cell r="H389">
            <v>107</v>
          </cell>
          <cell r="I389">
            <v>179.25899999999999</v>
          </cell>
          <cell r="J389">
            <v>514.399</v>
          </cell>
          <cell r="K389">
            <v>2333668.5182034951</v>
          </cell>
          <cell r="L389">
            <v>1</v>
          </cell>
          <cell r="M389">
            <v>3146910.9329528245</v>
          </cell>
          <cell r="N389">
            <v>1</v>
          </cell>
        </row>
        <row r="390">
          <cell r="A390">
            <v>196902</v>
          </cell>
          <cell r="B390" t="str">
            <v>WOODSBORO ISD</v>
          </cell>
          <cell r="C390">
            <v>815.899</v>
          </cell>
          <cell r="D390">
            <v>319731501</v>
          </cell>
          <cell r="E390">
            <v>816.34900000000005</v>
          </cell>
          <cell r="F390">
            <v>528</v>
          </cell>
          <cell r="G390">
            <v>1.5452632575757577</v>
          </cell>
          <cell r="H390">
            <v>31</v>
          </cell>
          <cell r="I390">
            <v>47.902999999999999</v>
          </cell>
          <cell r="J390">
            <v>768.44600000000003</v>
          </cell>
          <cell r="K390">
            <v>391660.30827501469</v>
          </cell>
          <cell r="L390">
            <v>1</v>
          </cell>
          <cell r="M390">
            <v>416075.43145517056</v>
          </cell>
          <cell r="N390">
            <v>1</v>
          </cell>
        </row>
        <row r="391">
          <cell r="A391">
            <v>229903</v>
          </cell>
          <cell r="B391" t="str">
            <v>WOODVILLE ISD</v>
          </cell>
          <cell r="C391">
            <v>2018.26</v>
          </cell>
          <cell r="D391">
            <v>824780719</v>
          </cell>
          <cell r="E391">
            <v>2058.1590000000001</v>
          </cell>
          <cell r="F391">
            <v>1298</v>
          </cell>
          <cell r="G391">
            <v>1.5548998459167951</v>
          </cell>
          <cell r="H391">
            <v>107</v>
          </cell>
          <cell r="I391">
            <v>166.374</v>
          </cell>
          <cell r="J391">
            <v>1891.7850000000001</v>
          </cell>
          <cell r="K391">
            <v>400737.12429408997</v>
          </cell>
          <cell r="L391">
            <v>1</v>
          </cell>
          <cell r="M391">
            <v>435980.15577880148</v>
          </cell>
          <cell r="N391">
            <v>1</v>
          </cell>
        </row>
        <row r="392">
          <cell r="A392">
            <v>221912</v>
          </cell>
          <cell r="B392" t="str">
            <v>WYLIE ISD</v>
          </cell>
          <cell r="C392">
            <v>4440.8090000000002</v>
          </cell>
          <cell r="D392">
            <v>1516290565</v>
          </cell>
          <cell r="E392">
            <v>4496.8639999999996</v>
          </cell>
          <cell r="F392">
            <v>3992</v>
          </cell>
          <cell r="G392">
            <v>1.1124271042084168</v>
          </cell>
          <cell r="H392">
            <v>27</v>
          </cell>
          <cell r="I392">
            <v>30.036000000000001</v>
          </cell>
          <cell r="J392">
            <v>4466.8279999999995</v>
          </cell>
          <cell r="K392">
            <v>337188.44176741841</v>
          </cell>
          <cell r="L392">
            <v>1</v>
          </cell>
          <cell r="M392">
            <v>339455.77600032958</v>
          </cell>
          <cell r="N392">
            <v>1</v>
          </cell>
        </row>
        <row r="393">
          <cell r="A393">
            <v>250905</v>
          </cell>
          <cell r="B393" t="str">
            <v>YANTIS ISD</v>
          </cell>
          <cell r="C393">
            <v>543.79</v>
          </cell>
          <cell r="D393">
            <v>279716820</v>
          </cell>
          <cell r="E393">
            <v>543.28300000000002</v>
          </cell>
          <cell r="F393">
            <v>349</v>
          </cell>
          <cell r="G393">
            <v>1.5581375358166187</v>
          </cell>
          <cell r="H393">
            <v>19</v>
          </cell>
          <cell r="I393">
            <v>29.605</v>
          </cell>
          <cell r="J393">
            <v>513.678</v>
          </cell>
          <cell r="K393">
            <v>514863.9291124515</v>
          </cell>
          <cell r="L393">
            <v>1</v>
          </cell>
          <cell r="M393">
            <v>544537.2782170932</v>
          </cell>
          <cell r="N393">
            <v>1</v>
          </cell>
        </row>
        <row r="394">
          <cell r="A394">
            <v>62903</v>
          </cell>
          <cell r="B394" t="str">
            <v>YOAKUM ISD</v>
          </cell>
          <cell r="C394">
            <v>2219.2379999999998</v>
          </cell>
          <cell r="D394">
            <v>1038167274</v>
          </cell>
          <cell r="E394">
            <v>2213.654</v>
          </cell>
          <cell r="F394">
            <v>1634</v>
          </cell>
          <cell r="G394">
            <v>1.3581627906976743</v>
          </cell>
          <cell r="H394">
            <v>49</v>
          </cell>
          <cell r="I394">
            <v>66.55</v>
          </cell>
          <cell r="J394">
            <v>2147.1039999999998</v>
          </cell>
          <cell r="K394">
            <v>468983.53310860688</v>
          </cell>
          <cell r="L394">
            <v>1</v>
          </cell>
          <cell r="M394">
            <v>483519.78944662208</v>
          </cell>
          <cell r="N394">
            <v>1</v>
          </cell>
        </row>
        <row r="395">
          <cell r="A395">
            <v>62904</v>
          </cell>
          <cell r="B395" t="str">
            <v>YORKTOWN ISD</v>
          </cell>
          <cell r="C395">
            <v>788.57799999999997</v>
          </cell>
          <cell r="D395">
            <v>2621020875</v>
          </cell>
          <cell r="E395">
            <v>801.26</v>
          </cell>
          <cell r="F395">
            <v>513</v>
          </cell>
          <cell r="G395">
            <v>1.5371890838206628</v>
          </cell>
          <cell r="H395">
            <v>29</v>
          </cell>
          <cell r="I395">
            <v>44.578000000000003</v>
          </cell>
          <cell r="J395">
            <v>756.68200000000002</v>
          </cell>
          <cell r="K395">
            <v>3271124.0733344983</v>
          </cell>
          <cell r="L395">
            <v>1</v>
          </cell>
          <cell r="M395">
            <v>3463834.0478562987</v>
          </cell>
          <cell r="N395">
            <v>1</v>
          </cell>
        </row>
        <row r="396">
          <cell r="A396">
            <v>253901</v>
          </cell>
          <cell r="B396" t="str">
            <v>ZAPATA COUNTY ISD</v>
          </cell>
          <cell r="C396">
            <v>4645.0429999999997</v>
          </cell>
          <cell r="D396">
            <v>1494090668</v>
          </cell>
          <cell r="E396">
            <v>4660.07</v>
          </cell>
          <cell r="F396">
            <v>3677</v>
          </cell>
          <cell r="G396">
            <v>1.2632697851509382</v>
          </cell>
          <cell r="H396">
            <v>0</v>
          </cell>
          <cell r="I396">
            <v>0</v>
          </cell>
          <cell r="J396">
            <v>4660.07</v>
          </cell>
          <cell r="K396">
            <v>320615.49890881468</v>
          </cell>
          <cell r="L396">
            <v>1</v>
          </cell>
          <cell r="M396">
            <v>320615.49890881468</v>
          </cell>
          <cell r="N396">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65"/>
  <sheetViews>
    <sheetView zoomScaleNormal="100" workbookViewId="0">
      <selection activeCell="C20" sqref="C20"/>
    </sheetView>
  </sheetViews>
  <sheetFormatPr defaultColWidth="9.140625" defaultRowHeight="15.75" x14ac:dyDescent="0.25"/>
  <cols>
    <col min="1" max="1" width="12" style="7" bestFit="1" customWidth="1"/>
    <col min="2" max="2" width="47.7109375" style="7" bestFit="1" customWidth="1"/>
    <col min="3" max="3" width="14.28515625" style="8" bestFit="1" customWidth="1"/>
    <col min="4" max="4" width="19.140625" style="6" bestFit="1" customWidth="1"/>
    <col min="5" max="5" width="12.85546875" style="8" bestFit="1" customWidth="1"/>
    <col min="6" max="6" width="13" style="7" customWidth="1"/>
    <col min="7" max="7" width="13.7109375" style="9" bestFit="1" customWidth="1"/>
    <col min="8" max="8" width="14" style="7" customWidth="1"/>
    <col min="9" max="9" width="12" style="6" customWidth="1"/>
    <col min="10" max="10" width="12.85546875" style="8" bestFit="1" customWidth="1"/>
    <col min="11" max="11" width="16.28515625" style="6" customWidth="1"/>
    <col min="12" max="12" width="11.140625" style="7" customWidth="1"/>
    <col min="13" max="13" width="13.85546875" style="6" customWidth="1"/>
    <col min="14" max="14" width="15.85546875" style="7" bestFit="1" customWidth="1"/>
    <col min="15" max="15" width="12.85546875" style="6" bestFit="1" customWidth="1"/>
    <col min="16" max="16" width="10.140625" style="7" bestFit="1" customWidth="1"/>
    <col min="17" max="18" width="10.85546875" style="7" bestFit="1" customWidth="1"/>
    <col min="19" max="16384" width="9.140625" style="7"/>
  </cols>
  <sheetData>
    <row r="1" spans="1:14" ht="23.25" x14ac:dyDescent="0.35">
      <c r="A1" s="42" t="s">
        <v>369</v>
      </c>
      <c r="B1" s="42"/>
      <c r="C1" s="42"/>
      <c r="D1" s="42"/>
      <c r="E1" s="42"/>
      <c r="F1" s="42"/>
      <c r="G1" s="42"/>
      <c r="H1" s="42"/>
      <c r="I1" s="42"/>
      <c r="J1" s="42"/>
      <c r="K1" s="42"/>
      <c r="L1" s="42"/>
      <c r="M1" s="42"/>
      <c r="N1" s="42"/>
    </row>
    <row r="2" spans="1:14" ht="20.25" x14ac:dyDescent="0.3">
      <c r="A2" s="43" t="s">
        <v>405</v>
      </c>
      <c r="B2" s="43"/>
      <c r="C2" s="43"/>
      <c r="D2" s="43"/>
      <c r="E2" s="43"/>
      <c r="F2" s="43"/>
      <c r="G2" s="43"/>
      <c r="H2" s="43"/>
      <c r="I2" s="43"/>
      <c r="J2" s="43"/>
      <c r="K2" s="43"/>
      <c r="L2" s="43"/>
      <c r="M2" s="43"/>
      <c r="N2" s="43"/>
    </row>
    <row r="3" spans="1:14" ht="20.25" x14ac:dyDescent="0.3">
      <c r="A3" s="44" t="s">
        <v>370</v>
      </c>
      <c r="B3" s="44"/>
      <c r="C3" s="44"/>
      <c r="D3" s="44"/>
      <c r="E3" s="44"/>
      <c r="F3" s="44"/>
      <c r="G3" s="44"/>
      <c r="H3" s="44"/>
      <c r="I3" s="44"/>
      <c r="J3" s="44"/>
      <c r="K3" s="44"/>
      <c r="L3" s="44"/>
      <c r="M3" s="44"/>
      <c r="N3" s="44"/>
    </row>
    <row r="4" spans="1:14" x14ac:dyDescent="0.25">
      <c r="A4" s="10" t="s">
        <v>371</v>
      </c>
      <c r="B4" s="11"/>
      <c r="C4" s="11"/>
      <c r="D4" s="11"/>
      <c r="E4" s="11"/>
      <c r="F4" s="11"/>
      <c r="G4" s="11"/>
      <c r="H4" s="11"/>
      <c r="I4" s="11"/>
      <c r="J4" s="11"/>
      <c r="K4" s="11"/>
      <c r="L4" s="11"/>
      <c r="M4" s="11"/>
      <c r="N4" s="11"/>
    </row>
    <row r="5" spans="1:14" ht="15.6" customHeight="1" x14ac:dyDescent="0.25">
      <c r="A5" s="40" t="s">
        <v>468</v>
      </c>
      <c r="B5" s="40"/>
      <c r="C5" s="40"/>
      <c r="D5" s="40"/>
      <c r="E5" s="40"/>
      <c r="F5" s="40"/>
      <c r="G5" s="40"/>
      <c r="H5" s="40"/>
      <c r="I5" s="40"/>
      <c r="J5" s="40"/>
      <c r="K5" s="40"/>
      <c r="L5" s="40"/>
      <c r="M5" s="40"/>
      <c r="N5" s="40"/>
    </row>
    <row r="6" spans="1:14" x14ac:dyDescent="0.25">
      <c r="A6" s="41"/>
      <c r="B6" s="41"/>
      <c r="C6" s="41"/>
      <c r="D6" s="41"/>
      <c r="E6" s="41"/>
      <c r="F6" s="41"/>
      <c r="G6" s="41"/>
      <c r="H6" s="41"/>
      <c r="I6" s="41"/>
      <c r="J6" s="41"/>
      <c r="K6" s="41"/>
      <c r="L6" s="41"/>
      <c r="M6" s="41"/>
      <c r="N6" s="41"/>
    </row>
    <row r="7" spans="1:14" ht="15.6" customHeight="1" x14ac:dyDescent="0.25">
      <c r="A7" s="18" t="s">
        <v>466</v>
      </c>
      <c r="B7" s="18"/>
      <c r="C7" s="18"/>
      <c r="D7" s="18"/>
      <c r="E7" s="18"/>
      <c r="F7" s="18"/>
      <c r="G7" s="18"/>
      <c r="H7" s="18"/>
      <c r="I7" s="18"/>
      <c r="J7" s="18"/>
      <c r="K7" s="18"/>
      <c r="L7" s="18"/>
      <c r="M7" s="18"/>
      <c r="N7" s="18"/>
    </row>
    <row r="8" spans="1:14" x14ac:dyDescent="0.25">
      <c r="A8" s="40" t="s">
        <v>372</v>
      </c>
      <c r="B8" s="40"/>
      <c r="C8" s="40"/>
      <c r="D8" s="40"/>
      <c r="E8" s="40"/>
      <c r="F8" s="40"/>
      <c r="G8" s="40"/>
      <c r="H8" s="40"/>
      <c r="I8" s="40"/>
      <c r="J8" s="40"/>
      <c r="K8" s="40"/>
      <c r="L8" s="40"/>
      <c r="M8" s="40"/>
      <c r="N8" s="40"/>
    </row>
    <row r="9" spans="1:14" x14ac:dyDescent="0.25">
      <c r="A9" s="40"/>
      <c r="B9" s="40"/>
      <c r="C9" s="40"/>
      <c r="D9" s="40"/>
      <c r="E9" s="40"/>
      <c r="F9" s="40"/>
      <c r="G9" s="40"/>
      <c r="H9" s="40"/>
      <c r="I9" s="40"/>
      <c r="J9" s="40"/>
      <c r="K9" s="40"/>
      <c r="L9" s="40"/>
      <c r="M9" s="40"/>
      <c r="N9" s="40"/>
    </row>
    <row r="10" spans="1:14" x14ac:dyDescent="0.25">
      <c r="A10" s="17"/>
      <c r="B10" s="17"/>
      <c r="C10" s="17"/>
      <c r="D10" s="17"/>
      <c r="E10" s="17"/>
      <c r="F10" s="17"/>
      <c r="G10" s="17"/>
      <c r="H10" s="17"/>
      <c r="I10" s="17"/>
      <c r="J10" s="17"/>
      <c r="K10" s="17"/>
      <c r="L10" s="17"/>
      <c r="M10" s="17"/>
      <c r="N10" s="17"/>
    </row>
    <row r="11" spans="1:14" x14ac:dyDescent="0.25">
      <c r="A11" s="40" t="s">
        <v>406</v>
      </c>
      <c r="B11" s="40"/>
      <c r="C11" s="40"/>
      <c r="D11" s="40"/>
      <c r="E11" s="40"/>
      <c r="F11" s="40"/>
      <c r="G11" s="40"/>
      <c r="H11" s="40"/>
      <c r="I11" s="40"/>
      <c r="J11" s="40"/>
      <c r="K11" s="40"/>
      <c r="L11" s="40"/>
      <c r="M11" s="40"/>
      <c r="N11" s="40"/>
    </row>
    <row r="12" spans="1:14" x14ac:dyDescent="0.25">
      <c r="A12" s="40"/>
      <c r="B12" s="40"/>
      <c r="C12" s="40"/>
      <c r="D12" s="40"/>
      <c r="E12" s="40"/>
      <c r="F12" s="40"/>
      <c r="G12" s="40"/>
      <c r="H12" s="40"/>
      <c r="I12" s="40"/>
      <c r="J12" s="40"/>
      <c r="K12" s="40"/>
      <c r="L12" s="40"/>
      <c r="M12" s="40"/>
      <c r="N12" s="40"/>
    </row>
    <row r="13" spans="1:14" x14ac:dyDescent="0.25">
      <c r="A13" s="17"/>
      <c r="B13" s="17"/>
      <c r="C13" s="17"/>
      <c r="D13" s="17"/>
      <c r="E13" s="17"/>
      <c r="F13" s="17"/>
      <c r="G13" s="17"/>
      <c r="H13" s="17"/>
      <c r="I13" s="17"/>
      <c r="J13" s="17"/>
      <c r="K13" s="17"/>
      <c r="L13" s="17"/>
      <c r="M13" s="17"/>
      <c r="N13" s="17"/>
    </row>
    <row r="14" spans="1:14" x14ac:dyDescent="0.25">
      <c r="A14" s="40" t="s">
        <v>459</v>
      </c>
      <c r="B14" s="40"/>
      <c r="C14" s="40"/>
      <c r="D14" s="40"/>
      <c r="E14" s="40"/>
      <c r="F14" s="40"/>
      <c r="G14" s="40"/>
      <c r="H14" s="40"/>
      <c r="I14" s="40"/>
      <c r="J14" s="40"/>
      <c r="K14" s="40"/>
      <c r="L14" s="40"/>
      <c r="M14" s="40"/>
      <c r="N14" s="40"/>
    </row>
    <row r="15" spans="1:14" x14ac:dyDescent="0.25">
      <c r="A15" s="41"/>
      <c r="B15" s="41"/>
      <c r="C15" s="41"/>
      <c r="D15" s="41"/>
      <c r="E15" s="41"/>
      <c r="F15" s="41"/>
      <c r="G15" s="41"/>
      <c r="H15" s="41"/>
      <c r="I15" s="41"/>
      <c r="J15" s="41"/>
      <c r="K15" s="41"/>
      <c r="L15" s="41"/>
      <c r="M15" s="41"/>
      <c r="N15" s="41"/>
    </row>
    <row r="16" spans="1:14" x14ac:dyDescent="0.25">
      <c r="A16" s="17"/>
      <c r="B16" s="17"/>
      <c r="C16" s="17"/>
      <c r="D16" s="17"/>
      <c r="E16" s="17"/>
      <c r="F16" s="17"/>
      <c r="G16" s="17"/>
      <c r="H16" s="17"/>
      <c r="I16" s="17"/>
      <c r="J16" s="17"/>
      <c r="K16" s="17"/>
      <c r="L16" s="17"/>
      <c r="M16" s="17"/>
      <c r="N16" s="17"/>
    </row>
    <row r="17" spans="1:15" x14ac:dyDescent="0.25">
      <c r="A17" s="12" t="s">
        <v>407</v>
      </c>
      <c r="B17" s="13"/>
      <c r="C17" s="13"/>
      <c r="D17" s="14"/>
      <c r="E17" s="1"/>
      <c r="F17" s="13"/>
      <c r="G17" s="15"/>
      <c r="H17" s="13"/>
      <c r="I17" s="1"/>
      <c r="J17" s="1"/>
      <c r="K17" s="14"/>
      <c r="L17" s="13"/>
      <c r="M17" s="14"/>
      <c r="N17" s="13"/>
    </row>
    <row r="18" spans="1:15" x14ac:dyDescent="0.25">
      <c r="A18" s="13" t="s">
        <v>373</v>
      </c>
      <c r="B18" s="16">
        <v>445</v>
      </c>
      <c r="C18" s="13"/>
      <c r="D18" s="14"/>
      <c r="E18" s="1"/>
      <c r="F18" s="13"/>
      <c r="G18" s="15"/>
      <c r="H18" s="13"/>
      <c r="I18" s="1"/>
      <c r="J18" s="1"/>
      <c r="K18" s="14"/>
      <c r="L18" s="13"/>
      <c r="M18" s="14"/>
      <c r="N18" s="13"/>
    </row>
    <row r="19" spans="1:15" x14ac:dyDescent="0.25">
      <c r="A19" s="2"/>
      <c r="B19" s="2"/>
      <c r="C19" s="3"/>
      <c r="D19" s="4"/>
      <c r="E19" s="3"/>
      <c r="F19" s="2"/>
      <c r="G19" s="5"/>
      <c r="H19" s="2"/>
      <c r="I19" s="4"/>
      <c r="J19" s="3"/>
      <c r="K19" s="4"/>
      <c r="L19" s="2"/>
      <c r="M19" s="4"/>
      <c r="N19" s="2"/>
    </row>
    <row r="20" spans="1:15" ht="105" customHeight="1" x14ac:dyDescent="0.25">
      <c r="A20" s="21" t="s">
        <v>367</v>
      </c>
      <c r="B20" s="22" t="s">
        <v>368</v>
      </c>
      <c r="C20" s="23" t="s">
        <v>456</v>
      </c>
      <c r="D20" s="23" t="s">
        <v>455</v>
      </c>
      <c r="E20" s="23" t="s">
        <v>462</v>
      </c>
      <c r="F20" s="23" t="s">
        <v>457</v>
      </c>
      <c r="G20" s="23" t="s">
        <v>460</v>
      </c>
      <c r="H20" s="22" t="s">
        <v>458</v>
      </c>
      <c r="I20" s="30" t="s">
        <v>461</v>
      </c>
      <c r="J20" s="23" t="s">
        <v>463</v>
      </c>
      <c r="K20" s="24" t="s">
        <v>464</v>
      </c>
      <c r="L20" s="24" t="s">
        <v>454</v>
      </c>
      <c r="M20" s="24" t="s">
        <v>465</v>
      </c>
      <c r="N20" s="24" t="s">
        <v>377</v>
      </c>
    </row>
    <row r="21" spans="1:15" s="20" customFormat="1" ht="15" x14ac:dyDescent="0.25">
      <c r="A21" s="25">
        <v>180903</v>
      </c>
      <c r="B21" s="26" t="s">
        <v>376</v>
      </c>
      <c r="C21" s="3">
        <v>287.452</v>
      </c>
      <c r="D21" s="27">
        <v>70092061</v>
      </c>
      <c r="E21" s="3">
        <v>288.82400000000001</v>
      </c>
      <c r="F21" s="4">
        <v>124</v>
      </c>
      <c r="G21" s="5">
        <v>2.3181612903225806</v>
      </c>
      <c r="H21" s="4">
        <v>80</v>
      </c>
      <c r="I21" s="3">
        <v>185.453</v>
      </c>
      <c r="J21" s="28">
        <v>103.37100000000001</v>
      </c>
      <c r="K21" s="29">
        <v>242680.87485804502</v>
      </c>
      <c r="L21" s="26">
        <v>0</v>
      </c>
      <c r="M21" s="29">
        <v>678063.10280446149</v>
      </c>
      <c r="N21" s="26">
        <v>1</v>
      </c>
      <c r="O21" s="19"/>
    </row>
    <row r="22" spans="1:15" s="20" customFormat="1" ht="15" x14ac:dyDescent="0.25">
      <c r="A22" s="25">
        <v>39904</v>
      </c>
      <c r="B22" s="26" t="s">
        <v>390</v>
      </c>
      <c r="C22" s="3">
        <v>238.958</v>
      </c>
      <c r="D22" s="27">
        <v>64589352</v>
      </c>
      <c r="E22" s="3">
        <v>238.51500000000001</v>
      </c>
      <c r="F22" s="4">
        <v>144</v>
      </c>
      <c r="G22" s="5">
        <v>1.6594305555555555</v>
      </c>
      <c r="H22" s="4">
        <v>50</v>
      </c>
      <c r="I22" s="3">
        <v>82.971999999999994</v>
      </c>
      <c r="J22" s="28">
        <v>155.54300000000001</v>
      </c>
      <c r="K22" s="29">
        <v>270797.86176970002</v>
      </c>
      <c r="L22" s="26">
        <v>0</v>
      </c>
      <c r="M22" s="29">
        <v>415250.77952720469</v>
      </c>
      <c r="N22" s="26">
        <v>1</v>
      </c>
      <c r="O22" s="19"/>
    </row>
    <row r="23" spans="1:15" s="20" customFormat="1" ht="15" x14ac:dyDescent="0.25">
      <c r="A23" s="25">
        <v>138904</v>
      </c>
      <c r="B23" s="26" t="s">
        <v>431</v>
      </c>
      <c r="C23" s="3">
        <v>262.03800000000001</v>
      </c>
      <c r="D23" s="27">
        <v>52990880</v>
      </c>
      <c r="E23" s="3">
        <v>263.99299999999999</v>
      </c>
      <c r="F23" s="4">
        <v>95</v>
      </c>
      <c r="G23" s="5">
        <v>2.7582947368421054</v>
      </c>
      <c r="H23" s="4">
        <v>59</v>
      </c>
      <c r="I23" s="3">
        <v>162.739</v>
      </c>
      <c r="J23" s="28">
        <v>101.25399999999999</v>
      </c>
      <c r="K23" s="29">
        <v>200728.3526457141</v>
      </c>
      <c r="L23" s="26">
        <v>0</v>
      </c>
      <c r="M23" s="29">
        <v>523346.04065024597</v>
      </c>
      <c r="N23" s="26">
        <v>1</v>
      </c>
      <c r="O23" s="19"/>
    </row>
    <row r="24" spans="1:15" s="20" customFormat="1" ht="15" x14ac:dyDescent="0.25">
      <c r="A24" s="25">
        <v>178902</v>
      </c>
      <c r="B24" s="26" t="s">
        <v>258</v>
      </c>
      <c r="C24" s="3">
        <v>1852.2860000000001</v>
      </c>
      <c r="D24" s="27">
        <v>500454289</v>
      </c>
      <c r="E24" s="3">
        <v>1839.912</v>
      </c>
      <c r="F24" s="4">
        <v>1294</v>
      </c>
      <c r="G24" s="5">
        <v>1.4314420401854715</v>
      </c>
      <c r="H24" s="4">
        <v>252</v>
      </c>
      <c r="I24" s="3">
        <v>360.72300000000001</v>
      </c>
      <c r="J24" s="28">
        <v>1479.1890000000001</v>
      </c>
      <c r="K24" s="29">
        <v>271999.03527994815</v>
      </c>
      <c r="L24" s="26">
        <v>0</v>
      </c>
      <c r="M24" s="29">
        <v>338330.18566254887</v>
      </c>
      <c r="N24" s="26">
        <v>1</v>
      </c>
      <c r="O24" s="19"/>
    </row>
    <row r="25" spans="1:15" s="20" customFormat="1" ht="15" x14ac:dyDescent="0.25">
      <c r="A25" s="25">
        <v>184909</v>
      </c>
      <c r="B25" s="26" t="s">
        <v>277</v>
      </c>
      <c r="C25" s="3">
        <v>1485.924</v>
      </c>
      <c r="D25" s="27">
        <v>463484446</v>
      </c>
      <c r="E25" s="3">
        <v>1528.046</v>
      </c>
      <c r="F25" s="4">
        <v>1047</v>
      </c>
      <c r="G25" s="5">
        <v>1.4192206303724928</v>
      </c>
      <c r="H25" s="4">
        <v>119</v>
      </c>
      <c r="I25" s="3">
        <v>168.887</v>
      </c>
      <c r="J25" s="28">
        <v>1359.1590000000001</v>
      </c>
      <c r="K25" s="29">
        <v>303318.3857030482</v>
      </c>
      <c r="L25" s="26">
        <v>0</v>
      </c>
      <c r="M25" s="29">
        <v>341008.26025505475</v>
      </c>
      <c r="N25" s="26">
        <v>1</v>
      </c>
      <c r="O25" s="19"/>
    </row>
    <row r="26" spans="1:15" s="20" customFormat="1" ht="15" x14ac:dyDescent="0.25">
      <c r="A26" s="25">
        <v>25908</v>
      </c>
      <c r="B26" s="26" t="s">
        <v>23</v>
      </c>
      <c r="C26" s="3">
        <v>307.94600000000003</v>
      </c>
      <c r="D26" s="27">
        <v>77569804</v>
      </c>
      <c r="E26" s="3">
        <v>308.024</v>
      </c>
      <c r="F26" s="4">
        <v>177</v>
      </c>
      <c r="G26" s="5">
        <v>1.73980790960452</v>
      </c>
      <c r="H26" s="4">
        <v>100</v>
      </c>
      <c r="I26" s="3">
        <v>173.98099999999999</v>
      </c>
      <c r="J26" s="28">
        <v>134.04300000000001</v>
      </c>
      <c r="K26" s="29">
        <v>251830.38983975275</v>
      </c>
      <c r="L26" s="26">
        <v>0</v>
      </c>
      <c r="M26" s="29">
        <v>578693.43419648916</v>
      </c>
      <c r="N26" s="26">
        <v>1</v>
      </c>
      <c r="O26" s="19"/>
    </row>
    <row r="27" spans="1:15" s="20" customFormat="1" ht="15" x14ac:dyDescent="0.25">
      <c r="A27" s="25">
        <v>226901</v>
      </c>
      <c r="B27" s="26" t="s">
        <v>448</v>
      </c>
      <c r="C27" s="3">
        <v>801.452</v>
      </c>
      <c r="D27" s="27">
        <v>230033911</v>
      </c>
      <c r="E27" s="3">
        <v>784.96800000000007</v>
      </c>
      <c r="F27" s="4">
        <v>471</v>
      </c>
      <c r="G27" s="5">
        <v>1.7015966029723992</v>
      </c>
      <c r="H27" s="4">
        <v>101</v>
      </c>
      <c r="I27" s="3">
        <v>171.86099999999999</v>
      </c>
      <c r="J27" s="28">
        <v>613.10700000000008</v>
      </c>
      <c r="K27" s="29">
        <v>293048.77523669752</v>
      </c>
      <c r="L27" s="26">
        <v>0</v>
      </c>
      <c r="M27" s="29">
        <v>375193.74432195356</v>
      </c>
      <c r="N27" s="26">
        <v>1</v>
      </c>
      <c r="O27" s="19"/>
    </row>
    <row r="28" spans="1:15" s="20" customFormat="1" ht="15" x14ac:dyDescent="0.25">
      <c r="A28" s="25">
        <v>18908</v>
      </c>
      <c r="B28" s="26" t="s">
        <v>16</v>
      </c>
      <c r="C28" s="3">
        <v>243.899</v>
      </c>
      <c r="D28" s="27">
        <v>75657949</v>
      </c>
      <c r="E28" s="3">
        <v>244.75700000000001</v>
      </c>
      <c r="F28" s="4">
        <v>123</v>
      </c>
      <c r="G28" s="5">
        <v>1.9829186991869918</v>
      </c>
      <c r="H28" s="4">
        <v>28</v>
      </c>
      <c r="I28" s="3">
        <v>55.521999999999998</v>
      </c>
      <c r="J28" s="28">
        <v>189.23500000000001</v>
      </c>
      <c r="K28" s="29">
        <v>309114.54626425391</v>
      </c>
      <c r="L28" s="26">
        <v>0</v>
      </c>
      <c r="M28" s="29">
        <v>399809.49084471684</v>
      </c>
      <c r="N28" s="26">
        <v>1</v>
      </c>
      <c r="O28" s="19"/>
    </row>
    <row r="29" spans="1:15" s="20" customFormat="1" ht="15" x14ac:dyDescent="0.25">
      <c r="A29" s="25">
        <v>178905</v>
      </c>
      <c r="B29" s="26" t="s">
        <v>259</v>
      </c>
      <c r="C29" s="3">
        <v>457.048</v>
      </c>
      <c r="D29" s="27">
        <v>113065103</v>
      </c>
      <c r="E29" s="3">
        <v>400.74600000000004</v>
      </c>
      <c r="F29" s="4">
        <v>312</v>
      </c>
      <c r="G29" s="5">
        <v>1.4648974358974358</v>
      </c>
      <c r="H29" s="4">
        <v>85</v>
      </c>
      <c r="I29" s="3">
        <v>124.51600000000001</v>
      </c>
      <c r="J29" s="28">
        <v>276.23</v>
      </c>
      <c r="K29" s="29">
        <v>282136.57279174338</v>
      </c>
      <c r="L29" s="26">
        <v>0</v>
      </c>
      <c r="M29" s="29">
        <v>409315.07439452625</v>
      </c>
      <c r="N29" s="26">
        <v>1</v>
      </c>
      <c r="O29" s="19"/>
    </row>
    <row r="30" spans="1:15" s="20" customFormat="1" ht="15" x14ac:dyDescent="0.25">
      <c r="A30" s="25">
        <v>49906</v>
      </c>
      <c r="B30" s="26" t="s">
        <v>52</v>
      </c>
      <c r="C30" s="3">
        <v>704.66700000000003</v>
      </c>
      <c r="D30" s="27">
        <v>209619449</v>
      </c>
      <c r="E30" s="3">
        <v>692.17200000000003</v>
      </c>
      <c r="F30" s="4">
        <v>450</v>
      </c>
      <c r="G30" s="5">
        <v>1.5659266666666667</v>
      </c>
      <c r="H30" s="4">
        <v>219</v>
      </c>
      <c r="I30" s="3">
        <v>342.93799999999999</v>
      </c>
      <c r="J30" s="28">
        <v>349.23400000000004</v>
      </c>
      <c r="K30" s="29">
        <v>302843.00578468933</v>
      </c>
      <c r="L30" s="26">
        <v>0</v>
      </c>
      <c r="M30" s="29">
        <v>600226.34966813074</v>
      </c>
      <c r="N30" s="26">
        <v>1</v>
      </c>
      <c r="O30" s="19"/>
    </row>
    <row r="31" spans="1:15" s="20" customFormat="1" ht="15" x14ac:dyDescent="0.25">
      <c r="A31" s="25">
        <v>107905</v>
      </c>
      <c r="B31" s="26" t="s">
        <v>378</v>
      </c>
      <c r="C31" s="3">
        <v>2007.9359999999999</v>
      </c>
      <c r="D31" s="27">
        <v>553529684</v>
      </c>
      <c r="E31" s="3">
        <v>1979.3620000000001</v>
      </c>
      <c r="F31" s="4">
        <v>1468</v>
      </c>
      <c r="G31" s="5">
        <v>1.3678038147138964</v>
      </c>
      <c r="H31" s="4">
        <v>253</v>
      </c>
      <c r="I31" s="3">
        <v>346.05399999999997</v>
      </c>
      <c r="J31" s="28">
        <v>1633.308</v>
      </c>
      <c r="K31" s="29">
        <v>279650.55608827487</v>
      </c>
      <c r="L31" s="26">
        <v>0</v>
      </c>
      <c r="M31" s="29">
        <v>338900.98132134293</v>
      </c>
      <c r="N31" s="26">
        <v>1</v>
      </c>
      <c r="O31" s="19"/>
    </row>
    <row r="32" spans="1:15" s="20" customFormat="1" ht="15" x14ac:dyDescent="0.25">
      <c r="A32" s="25">
        <v>166902</v>
      </c>
      <c r="B32" s="26" t="s">
        <v>237</v>
      </c>
      <c r="C32" s="3">
        <v>284.10300000000001</v>
      </c>
      <c r="D32" s="27">
        <v>96411047</v>
      </c>
      <c r="E32" s="3">
        <v>325.327</v>
      </c>
      <c r="F32" s="4">
        <v>193</v>
      </c>
      <c r="G32" s="5">
        <v>1.4720362694300519</v>
      </c>
      <c r="H32" s="4">
        <v>101</v>
      </c>
      <c r="I32" s="3">
        <v>148.67599999999999</v>
      </c>
      <c r="J32" s="28">
        <v>176.65100000000001</v>
      </c>
      <c r="K32" s="29">
        <v>296351.20048443566</v>
      </c>
      <c r="L32" s="26">
        <v>0</v>
      </c>
      <c r="M32" s="29">
        <v>545771.30613469495</v>
      </c>
      <c r="N32" s="26">
        <v>1</v>
      </c>
      <c r="O32" s="19"/>
    </row>
    <row r="33" spans="1:15" s="20" customFormat="1" ht="15" x14ac:dyDescent="0.25">
      <c r="A33" s="25">
        <v>144901</v>
      </c>
      <c r="B33" s="26" t="s">
        <v>434</v>
      </c>
      <c r="C33" s="3">
        <v>2570.9780000000001</v>
      </c>
      <c r="D33" s="27">
        <v>806697914</v>
      </c>
      <c r="E33" s="3">
        <v>2552.1840000000002</v>
      </c>
      <c r="F33" s="4">
        <v>1917</v>
      </c>
      <c r="G33" s="5">
        <v>1.3411465832029212</v>
      </c>
      <c r="H33" s="4">
        <v>56</v>
      </c>
      <c r="I33" s="3">
        <v>75.103999999999999</v>
      </c>
      <c r="J33" s="28">
        <v>2477.0800000000004</v>
      </c>
      <c r="K33" s="29">
        <v>316081.40870720916</v>
      </c>
      <c r="L33" s="26">
        <v>0</v>
      </c>
      <c r="M33" s="29">
        <v>325664.86104607035</v>
      </c>
      <c r="N33" s="26">
        <v>1</v>
      </c>
      <c r="O33" s="19"/>
    </row>
    <row r="34" spans="1:15" s="20" customFormat="1" ht="15" x14ac:dyDescent="0.25">
      <c r="A34" s="25">
        <v>161924</v>
      </c>
      <c r="B34" s="26" t="s">
        <v>233</v>
      </c>
      <c r="C34" s="3">
        <v>246.143</v>
      </c>
      <c r="D34" s="27">
        <v>60094334</v>
      </c>
      <c r="E34" s="3">
        <v>229.58</v>
      </c>
      <c r="F34" s="4">
        <v>151</v>
      </c>
      <c r="G34" s="5">
        <v>1.6300860927152319</v>
      </c>
      <c r="H34" s="4">
        <v>75</v>
      </c>
      <c r="I34" s="3">
        <v>122.256</v>
      </c>
      <c r="J34" s="28">
        <v>107.32400000000001</v>
      </c>
      <c r="K34" s="29">
        <v>261757.70537503264</v>
      </c>
      <c r="L34" s="26">
        <v>0</v>
      </c>
      <c r="M34" s="29">
        <v>559933.78927360137</v>
      </c>
      <c r="N34" s="26">
        <v>1</v>
      </c>
      <c r="O34" s="19"/>
    </row>
    <row r="35" spans="1:15" s="20" customFormat="1" ht="15" x14ac:dyDescent="0.25">
      <c r="A35" s="25">
        <v>100905</v>
      </c>
      <c r="B35" s="26" t="s">
        <v>136</v>
      </c>
      <c r="C35" s="3">
        <v>2728.038</v>
      </c>
      <c r="D35" s="27">
        <v>845690256</v>
      </c>
      <c r="E35" s="3">
        <v>2652.721</v>
      </c>
      <c r="F35" s="4">
        <v>2101</v>
      </c>
      <c r="G35" s="5">
        <v>1.2984474059971443</v>
      </c>
      <c r="H35" s="4">
        <v>110</v>
      </c>
      <c r="I35" s="3">
        <v>142.82900000000001</v>
      </c>
      <c r="J35" s="28">
        <v>2509.8919999999998</v>
      </c>
      <c r="K35" s="29">
        <v>318801.05597233935</v>
      </c>
      <c r="L35" s="26">
        <v>0</v>
      </c>
      <c r="M35" s="29">
        <v>336942.88678556687</v>
      </c>
      <c r="N35" s="26">
        <v>1</v>
      </c>
      <c r="O35" s="19"/>
    </row>
    <row r="36" spans="1:15" s="20" customFormat="1" ht="15" x14ac:dyDescent="0.25">
      <c r="A36" s="25">
        <v>65902</v>
      </c>
      <c r="B36" s="26" t="s">
        <v>379</v>
      </c>
      <c r="C36" s="3">
        <v>280.625</v>
      </c>
      <c r="D36" s="27">
        <v>52269518</v>
      </c>
      <c r="E36" s="3">
        <v>267.38</v>
      </c>
      <c r="F36" s="4">
        <v>112</v>
      </c>
      <c r="G36" s="5">
        <v>2.5055803571428572</v>
      </c>
      <c r="H36" s="4">
        <v>62</v>
      </c>
      <c r="I36" s="3">
        <v>155.346</v>
      </c>
      <c r="J36" s="28">
        <v>112.03399999999999</v>
      </c>
      <c r="K36" s="29">
        <v>195487.76273468471</v>
      </c>
      <c r="L36" s="26">
        <v>0</v>
      </c>
      <c r="M36" s="29">
        <v>466550.49360015715</v>
      </c>
      <c r="N36" s="26">
        <v>1</v>
      </c>
      <c r="O36" s="19"/>
    </row>
    <row r="37" spans="1:15" s="20" customFormat="1" ht="15" x14ac:dyDescent="0.25">
      <c r="A37" s="25">
        <v>5902</v>
      </c>
      <c r="B37" s="26" t="s">
        <v>408</v>
      </c>
      <c r="C37" s="3">
        <v>1238.6389999999999</v>
      </c>
      <c r="D37" s="27">
        <v>327317577</v>
      </c>
      <c r="E37" s="3">
        <v>1248.511</v>
      </c>
      <c r="F37" s="4">
        <v>892</v>
      </c>
      <c r="G37" s="5">
        <v>1.3886087443946187</v>
      </c>
      <c r="H37" s="4">
        <v>164</v>
      </c>
      <c r="I37" s="3">
        <v>227.732</v>
      </c>
      <c r="J37" s="28">
        <v>1020.779</v>
      </c>
      <c r="K37" s="29">
        <v>262166.35416107666</v>
      </c>
      <c r="L37" s="26">
        <v>0</v>
      </c>
      <c r="M37" s="29">
        <v>320654.69313142216</v>
      </c>
      <c r="N37" s="26">
        <v>1</v>
      </c>
      <c r="O37" s="19"/>
    </row>
    <row r="38" spans="1:15" s="20" customFormat="1" ht="15" x14ac:dyDescent="0.25">
      <c r="A38" s="25">
        <v>19913</v>
      </c>
      <c r="B38" s="26" t="s">
        <v>380</v>
      </c>
      <c r="C38" s="3">
        <v>141.36799999999999</v>
      </c>
      <c r="D38" s="27">
        <v>18332446</v>
      </c>
      <c r="E38" s="3">
        <v>139.43100000000001</v>
      </c>
      <c r="F38" s="4">
        <v>96</v>
      </c>
      <c r="G38" s="5">
        <v>1.4725833333333334</v>
      </c>
      <c r="H38" s="4">
        <v>65</v>
      </c>
      <c r="I38" s="3">
        <v>95.718000000000004</v>
      </c>
      <c r="J38" s="28">
        <v>43.713000000000008</v>
      </c>
      <c r="K38" s="29">
        <v>131480.4168370018</v>
      </c>
      <c r="L38" s="26">
        <v>0</v>
      </c>
      <c r="M38" s="29">
        <v>419382.01450369449</v>
      </c>
      <c r="N38" s="26">
        <v>1</v>
      </c>
      <c r="O38" s="19"/>
    </row>
    <row r="39" spans="1:15" s="20" customFormat="1" ht="15" x14ac:dyDescent="0.25">
      <c r="A39" s="25">
        <v>146905</v>
      </c>
      <c r="B39" s="26" t="s">
        <v>214</v>
      </c>
      <c r="C39" s="3">
        <v>806.51599999999996</v>
      </c>
      <c r="D39" s="27">
        <v>256567245</v>
      </c>
      <c r="E39" s="3">
        <v>807.53800000000001</v>
      </c>
      <c r="F39" s="4">
        <v>499</v>
      </c>
      <c r="G39" s="5">
        <v>1.6162645290581161</v>
      </c>
      <c r="H39" s="4">
        <v>67</v>
      </c>
      <c r="I39" s="3">
        <v>108.29</v>
      </c>
      <c r="J39" s="28">
        <v>699.24800000000005</v>
      </c>
      <c r="K39" s="29">
        <v>317715.3830531814</v>
      </c>
      <c r="L39" s="26">
        <v>0</v>
      </c>
      <c r="M39" s="29">
        <v>366918.81135162344</v>
      </c>
      <c r="N39" s="26">
        <v>1</v>
      </c>
      <c r="O39" s="19"/>
    </row>
    <row r="40" spans="1:15" s="20" customFormat="1" ht="15" x14ac:dyDescent="0.25">
      <c r="A40" s="25">
        <v>18907</v>
      </c>
      <c r="B40" s="26" t="s">
        <v>410</v>
      </c>
      <c r="C40" s="3">
        <v>387.971</v>
      </c>
      <c r="D40" s="27">
        <v>103121537</v>
      </c>
      <c r="E40" s="3">
        <v>356.47500000000002</v>
      </c>
      <c r="F40" s="4">
        <v>224</v>
      </c>
      <c r="G40" s="5">
        <v>1.7320133928571428</v>
      </c>
      <c r="H40" s="4">
        <v>26</v>
      </c>
      <c r="I40" s="3">
        <v>45.031999999999996</v>
      </c>
      <c r="J40" s="28">
        <v>311.44300000000004</v>
      </c>
      <c r="K40" s="29">
        <v>289281.25955536851</v>
      </c>
      <c r="L40" s="26">
        <v>0</v>
      </c>
      <c r="M40" s="29">
        <v>331108.86101148522</v>
      </c>
      <c r="N40" s="26">
        <v>1</v>
      </c>
      <c r="O40" s="19"/>
    </row>
    <row r="41" spans="1:15" s="20" customFormat="1" ht="15" x14ac:dyDescent="0.25">
      <c r="A41" s="25">
        <v>219905</v>
      </c>
      <c r="B41" s="26" t="s">
        <v>446</v>
      </c>
      <c r="C41" s="3">
        <v>371.78300000000002</v>
      </c>
      <c r="D41" s="27">
        <v>97719050</v>
      </c>
      <c r="E41" s="3">
        <v>350.18400000000003</v>
      </c>
      <c r="F41" s="4">
        <v>209</v>
      </c>
      <c r="G41" s="5">
        <v>1.7788660287081342</v>
      </c>
      <c r="H41" s="4">
        <v>38</v>
      </c>
      <c r="I41" s="3">
        <v>67.596999999999994</v>
      </c>
      <c r="J41" s="28">
        <v>282.58700000000005</v>
      </c>
      <c r="K41" s="29">
        <v>279050.5848354008</v>
      </c>
      <c r="L41" s="26">
        <v>0</v>
      </c>
      <c r="M41" s="29">
        <v>345801.6469264332</v>
      </c>
      <c r="N41" s="26">
        <v>1</v>
      </c>
      <c r="O41" s="19"/>
    </row>
    <row r="42" spans="1:15" s="20" customFormat="1" ht="15" x14ac:dyDescent="0.25">
      <c r="A42" s="25">
        <v>185904</v>
      </c>
      <c r="B42" s="26" t="s">
        <v>382</v>
      </c>
      <c r="C42" s="3">
        <v>311.09100000000001</v>
      </c>
      <c r="D42" s="27">
        <v>62923625</v>
      </c>
      <c r="E42" s="3">
        <v>295.39100000000002</v>
      </c>
      <c r="F42" s="4">
        <v>182</v>
      </c>
      <c r="G42" s="5">
        <v>1.7092912087912089</v>
      </c>
      <c r="H42" s="4">
        <v>65</v>
      </c>
      <c r="I42" s="3">
        <v>111.104</v>
      </c>
      <c r="J42" s="28">
        <v>184.28700000000003</v>
      </c>
      <c r="K42" s="29">
        <v>213018.08450494427</v>
      </c>
      <c r="L42" s="26">
        <v>0</v>
      </c>
      <c r="M42" s="29">
        <v>341443.64496681798</v>
      </c>
      <c r="N42" s="26">
        <v>1</v>
      </c>
      <c r="O42" s="19"/>
    </row>
    <row r="43" spans="1:15" s="20" customFormat="1" ht="15" x14ac:dyDescent="0.25">
      <c r="A43" s="25">
        <v>246908</v>
      </c>
      <c r="B43" s="26" t="s">
        <v>352</v>
      </c>
      <c r="C43" s="3">
        <v>3873.78</v>
      </c>
      <c r="D43" s="27">
        <v>1225169843</v>
      </c>
      <c r="E43" s="3">
        <v>4007.2060000000001</v>
      </c>
      <c r="F43" s="4">
        <v>2968</v>
      </c>
      <c r="G43" s="5">
        <v>1.3051819407008087</v>
      </c>
      <c r="H43" s="4">
        <v>373</v>
      </c>
      <c r="I43" s="3">
        <v>486.83300000000003</v>
      </c>
      <c r="J43" s="28">
        <v>3520.373</v>
      </c>
      <c r="K43" s="29">
        <v>305741.66713665333</v>
      </c>
      <c r="L43" s="26">
        <v>0</v>
      </c>
      <c r="M43" s="29">
        <v>348022.73594303784</v>
      </c>
      <c r="N43" s="26">
        <v>1</v>
      </c>
      <c r="O43" s="19"/>
    </row>
    <row r="44" spans="1:15" s="20" customFormat="1" ht="15" x14ac:dyDescent="0.25">
      <c r="A44" s="25">
        <v>146906</v>
      </c>
      <c r="B44" s="26" t="s">
        <v>215</v>
      </c>
      <c r="C44" s="3">
        <v>2786.8989999999999</v>
      </c>
      <c r="D44" s="27">
        <v>841912859</v>
      </c>
      <c r="E44" s="3">
        <v>2719.2070000000003</v>
      </c>
      <c r="F44" s="4">
        <v>2067</v>
      </c>
      <c r="G44" s="5">
        <v>1.3482820512820513</v>
      </c>
      <c r="H44" s="4">
        <v>126</v>
      </c>
      <c r="I44" s="3">
        <v>169.88399999999999</v>
      </c>
      <c r="J44" s="28">
        <v>2549.3230000000003</v>
      </c>
      <c r="K44" s="29">
        <v>309617.05342770886</v>
      </c>
      <c r="L44" s="26">
        <v>0</v>
      </c>
      <c r="M44" s="29">
        <v>330249.58351687877</v>
      </c>
      <c r="N44" s="26">
        <v>1</v>
      </c>
      <c r="O44" s="19"/>
    </row>
    <row r="45" spans="1:15" s="20" customFormat="1" ht="15" x14ac:dyDescent="0.25">
      <c r="A45" s="25">
        <v>72909</v>
      </c>
      <c r="B45" s="26" t="s">
        <v>91</v>
      </c>
      <c r="C45" s="3">
        <v>373.25400000000002</v>
      </c>
      <c r="D45" s="27">
        <v>92567220</v>
      </c>
      <c r="E45" s="3">
        <v>361.87299999999999</v>
      </c>
      <c r="F45" s="4">
        <v>219</v>
      </c>
      <c r="G45" s="5">
        <v>1.7043561643835616</v>
      </c>
      <c r="H45" s="4">
        <v>60</v>
      </c>
      <c r="I45" s="3">
        <v>102.261</v>
      </c>
      <c r="J45" s="28">
        <v>259.61199999999997</v>
      </c>
      <c r="K45" s="29">
        <v>255800.29457848473</v>
      </c>
      <c r="L45" s="26">
        <v>0</v>
      </c>
      <c r="M45" s="29">
        <v>356559.86626196018</v>
      </c>
      <c r="N45" s="26">
        <v>1</v>
      </c>
      <c r="O45" s="19"/>
    </row>
    <row r="46" spans="1:15" s="20" customFormat="1" ht="15" x14ac:dyDescent="0.25">
      <c r="A46" s="25">
        <v>160905</v>
      </c>
      <c r="B46" s="26" t="s">
        <v>231</v>
      </c>
      <c r="C46" s="3">
        <v>266.90100000000001</v>
      </c>
      <c r="D46" s="27">
        <v>22999556</v>
      </c>
      <c r="E46" s="3">
        <v>251.32300000000001</v>
      </c>
      <c r="F46" s="4">
        <v>103</v>
      </c>
      <c r="G46" s="5">
        <v>2.5912718446601941</v>
      </c>
      <c r="H46" s="4">
        <v>85</v>
      </c>
      <c r="I46" s="3">
        <v>220.25800000000001</v>
      </c>
      <c r="J46" s="28">
        <v>31.064999999999998</v>
      </c>
      <c r="K46" s="29">
        <v>91513.932270424906</v>
      </c>
      <c r="L46" s="26">
        <v>0</v>
      </c>
      <c r="M46" s="29">
        <v>740368.77514888148</v>
      </c>
      <c r="N46" s="26">
        <v>1</v>
      </c>
      <c r="O46" s="19"/>
    </row>
    <row r="47" spans="1:15" s="20" customFormat="1" ht="15" x14ac:dyDescent="0.25">
      <c r="A47" s="25">
        <v>178906</v>
      </c>
      <c r="B47" s="26" t="s">
        <v>260</v>
      </c>
      <c r="C47" s="3">
        <v>1005.025</v>
      </c>
      <c r="D47" s="27">
        <v>278917738</v>
      </c>
      <c r="E47" s="3">
        <v>1235.1980000000001</v>
      </c>
      <c r="F47" s="4">
        <v>689</v>
      </c>
      <c r="G47" s="5">
        <v>1.4586719883889694</v>
      </c>
      <c r="H47" s="4">
        <v>286</v>
      </c>
      <c r="I47" s="3">
        <v>417.18</v>
      </c>
      <c r="J47" s="28">
        <v>818.01800000000003</v>
      </c>
      <c r="K47" s="29">
        <v>225808.11983180023</v>
      </c>
      <c r="L47" s="26">
        <v>0</v>
      </c>
      <c r="M47" s="29">
        <v>340967.72687153582</v>
      </c>
      <c r="N47" s="26">
        <v>1</v>
      </c>
      <c r="O47" s="19"/>
    </row>
    <row r="48" spans="1:15" s="20" customFormat="1" ht="15" x14ac:dyDescent="0.25">
      <c r="A48" s="25">
        <v>152906</v>
      </c>
      <c r="B48" s="26" t="s">
        <v>436</v>
      </c>
      <c r="C48" s="3">
        <v>6019.6459999999997</v>
      </c>
      <c r="D48" s="27">
        <v>2053602058</v>
      </c>
      <c r="E48" s="3">
        <v>6430.3360000000002</v>
      </c>
      <c r="F48" s="4">
        <v>4956</v>
      </c>
      <c r="G48" s="5">
        <v>1.2146178369652945</v>
      </c>
      <c r="H48" s="4">
        <v>365</v>
      </c>
      <c r="I48" s="3">
        <v>443.33600000000001</v>
      </c>
      <c r="J48" s="28">
        <v>5987</v>
      </c>
      <c r="K48" s="29">
        <v>319361.54782580567</v>
      </c>
      <c r="L48" s="26">
        <v>0</v>
      </c>
      <c r="M48" s="29">
        <v>343010.19842993154</v>
      </c>
      <c r="N48" s="26">
        <v>1</v>
      </c>
      <c r="O48" s="19"/>
    </row>
    <row r="49" spans="1:15" s="20" customFormat="1" ht="15" x14ac:dyDescent="0.25">
      <c r="A49" s="25">
        <v>109908</v>
      </c>
      <c r="B49" s="26" t="s">
        <v>157</v>
      </c>
      <c r="C49" s="3">
        <v>160.64400000000001</v>
      </c>
      <c r="D49" s="27">
        <v>42628230</v>
      </c>
      <c r="E49" s="3">
        <v>176.33</v>
      </c>
      <c r="F49" s="4">
        <v>103</v>
      </c>
      <c r="G49" s="5">
        <v>1.5596504854368933</v>
      </c>
      <c r="H49" s="4">
        <v>67</v>
      </c>
      <c r="I49" s="3">
        <v>104.497</v>
      </c>
      <c r="J49" s="28">
        <v>71.833000000000013</v>
      </c>
      <c r="K49" s="29">
        <v>241752.56621108149</v>
      </c>
      <c r="L49" s="26">
        <v>0</v>
      </c>
      <c r="M49" s="29">
        <v>593435.1899544776</v>
      </c>
      <c r="N49" s="26">
        <v>1</v>
      </c>
      <c r="O49" s="19"/>
    </row>
    <row r="50" spans="1:15" s="20" customFormat="1" ht="15" x14ac:dyDescent="0.25">
      <c r="A50" s="25">
        <v>70908</v>
      </c>
      <c r="B50" s="26" t="s">
        <v>417</v>
      </c>
      <c r="C50" s="3">
        <v>9125.0640000000003</v>
      </c>
      <c r="D50" s="27">
        <v>2937114066</v>
      </c>
      <c r="E50" s="3">
        <v>9244.9390000000003</v>
      </c>
      <c r="F50" s="4">
        <v>7694</v>
      </c>
      <c r="G50" s="5">
        <v>1.1859974005718743</v>
      </c>
      <c r="H50" s="4">
        <v>102</v>
      </c>
      <c r="I50" s="3">
        <v>120.97199999999999</v>
      </c>
      <c r="J50" s="28">
        <v>9123.9670000000006</v>
      </c>
      <c r="K50" s="29">
        <v>317699.66962464544</v>
      </c>
      <c r="L50" s="26">
        <v>0</v>
      </c>
      <c r="M50" s="29">
        <v>321911.95627954375</v>
      </c>
      <c r="N50" s="26">
        <v>1</v>
      </c>
      <c r="O50" s="19"/>
    </row>
    <row r="51" spans="1:15" s="20" customFormat="1" ht="15" x14ac:dyDescent="0.25">
      <c r="A51" s="25">
        <v>184904</v>
      </c>
      <c r="B51" s="26" t="s">
        <v>275</v>
      </c>
      <c r="C51" s="3">
        <v>1235.614</v>
      </c>
      <c r="D51" s="27">
        <v>290269435</v>
      </c>
      <c r="E51" s="3">
        <v>1244.136</v>
      </c>
      <c r="F51" s="4">
        <v>838</v>
      </c>
      <c r="G51" s="5">
        <v>1.4744797136038186</v>
      </c>
      <c r="H51" s="4">
        <v>278</v>
      </c>
      <c r="I51" s="3">
        <v>409.90499999999997</v>
      </c>
      <c r="J51" s="28">
        <v>834.23099999999999</v>
      </c>
      <c r="K51" s="29">
        <v>233310.05211648889</v>
      </c>
      <c r="L51" s="26">
        <v>0</v>
      </c>
      <c r="M51" s="29">
        <v>347948.51186302118</v>
      </c>
      <c r="N51" s="26">
        <v>1</v>
      </c>
      <c r="O51" s="19"/>
    </row>
    <row r="52" spans="1:15" s="20" customFormat="1" ht="15" x14ac:dyDescent="0.25">
      <c r="A52" s="25">
        <v>169908</v>
      </c>
      <c r="B52" s="26" t="s">
        <v>243</v>
      </c>
      <c r="C52" s="3">
        <v>172.01900000000001</v>
      </c>
      <c r="D52" s="27">
        <v>38819737</v>
      </c>
      <c r="E52" s="3">
        <v>161.93100000000001</v>
      </c>
      <c r="F52" s="4">
        <v>109</v>
      </c>
      <c r="G52" s="5">
        <v>1.5781559633027524</v>
      </c>
      <c r="H52" s="4">
        <v>55</v>
      </c>
      <c r="I52" s="3">
        <v>86.799000000000007</v>
      </c>
      <c r="J52" s="28">
        <v>75.132000000000005</v>
      </c>
      <c r="K52" s="29">
        <v>239730.11344338019</v>
      </c>
      <c r="L52" s="26">
        <v>0</v>
      </c>
      <c r="M52" s="29">
        <v>516687.12399510189</v>
      </c>
      <c r="N52" s="26">
        <v>1</v>
      </c>
      <c r="O52" s="19"/>
    </row>
    <row r="53" spans="1:15" s="20" customFormat="1" ht="15" x14ac:dyDescent="0.25">
      <c r="A53" s="25">
        <v>167902</v>
      </c>
      <c r="B53" s="26" t="s">
        <v>387</v>
      </c>
      <c r="C53" s="3">
        <v>923.96600000000001</v>
      </c>
      <c r="D53" s="27">
        <v>74930763</v>
      </c>
      <c r="E53" s="3">
        <v>583.16600000000005</v>
      </c>
      <c r="F53" s="4">
        <v>122</v>
      </c>
      <c r="G53" s="5">
        <v>7.5734918032786886</v>
      </c>
      <c r="H53" s="4">
        <v>50</v>
      </c>
      <c r="I53" s="3">
        <v>378.67500000000001</v>
      </c>
      <c r="J53" s="28">
        <v>204.49100000000004</v>
      </c>
      <c r="K53" s="29">
        <v>128489.59472945952</v>
      </c>
      <c r="L53" s="26">
        <v>0</v>
      </c>
      <c r="M53" s="29">
        <v>366425.72533754533</v>
      </c>
      <c r="N53" s="26">
        <v>1</v>
      </c>
      <c r="O53" s="19"/>
    </row>
    <row r="54" spans="1:15" s="20" customFormat="1" ht="15" x14ac:dyDescent="0.25">
      <c r="A54" s="25">
        <v>198906</v>
      </c>
      <c r="B54" s="26" t="s">
        <v>296</v>
      </c>
      <c r="C54" s="3">
        <v>918.71600000000001</v>
      </c>
      <c r="D54" s="27">
        <v>113211135</v>
      </c>
      <c r="E54" s="3">
        <v>912.8180000000001</v>
      </c>
      <c r="F54" s="4">
        <v>595</v>
      </c>
      <c r="G54" s="5">
        <v>1.5440605042016806</v>
      </c>
      <c r="H54" s="4">
        <v>523</v>
      </c>
      <c r="I54" s="3">
        <v>807.54399999999998</v>
      </c>
      <c r="J54" s="28">
        <v>105.27400000000011</v>
      </c>
      <c r="K54" s="29">
        <v>124023.77582387725</v>
      </c>
      <c r="L54" s="26">
        <v>0</v>
      </c>
      <c r="M54" s="29">
        <v>1075395.016813267</v>
      </c>
      <c r="N54" s="26">
        <v>1</v>
      </c>
      <c r="O54" s="19"/>
    </row>
    <row r="55" spans="1:15" s="20" customFormat="1" ht="15" x14ac:dyDescent="0.25">
      <c r="A55" s="25">
        <v>107908</v>
      </c>
      <c r="B55" s="26" t="s">
        <v>156</v>
      </c>
      <c r="C55" s="3">
        <v>354.81599999999997</v>
      </c>
      <c r="D55" s="27">
        <v>39472170</v>
      </c>
      <c r="E55" s="3">
        <v>373.76500000000004</v>
      </c>
      <c r="F55" s="4">
        <v>204</v>
      </c>
      <c r="G55" s="5">
        <v>1.7392941176470587</v>
      </c>
      <c r="H55" s="4">
        <v>147</v>
      </c>
      <c r="I55" s="3">
        <v>255.67599999999999</v>
      </c>
      <c r="J55" s="28">
        <v>118.08900000000006</v>
      </c>
      <c r="K55" s="29">
        <v>105606.91878586811</v>
      </c>
      <c r="L55" s="26">
        <v>0</v>
      </c>
      <c r="M55" s="29">
        <v>334257.80555343837</v>
      </c>
      <c r="N55" s="26">
        <v>1</v>
      </c>
      <c r="O55" s="19"/>
    </row>
    <row r="56" spans="1:15" s="20" customFormat="1" ht="15" x14ac:dyDescent="0.25">
      <c r="A56" s="25">
        <v>252902</v>
      </c>
      <c r="B56" s="26" t="s">
        <v>452</v>
      </c>
      <c r="C56" s="3">
        <v>336.35599999999999</v>
      </c>
      <c r="D56" s="27">
        <v>91148008</v>
      </c>
      <c r="E56" s="3">
        <v>330.57900000000001</v>
      </c>
      <c r="F56" s="4">
        <v>211</v>
      </c>
      <c r="G56" s="5">
        <v>1.5941042654028437</v>
      </c>
      <c r="H56" s="4">
        <v>56</v>
      </c>
      <c r="I56" s="3">
        <v>89.27</v>
      </c>
      <c r="J56" s="28">
        <v>241.30900000000003</v>
      </c>
      <c r="K56" s="29">
        <v>275722.31750958168</v>
      </c>
      <c r="L56" s="26">
        <v>0</v>
      </c>
      <c r="M56" s="29">
        <v>377723.20137251401</v>
      </c>
      <c r="N56" s="26">
        <v>1</v>
      </c>
      <c r="O56" s="19"/>
    </row>
    <row r="57" spans="1:15" s="20" customFormat="1" ht="15" x14ac:dyDescent="0.25">
      <c r="A57" s="25">
        <v>139911</v>
      </c>
      <c r="B57" s="26" t="s">
        <v>433</v>
      </c>
      <c r="C57" s="3">
        <v>3675.6239999999998</v>
      </c>
      <c r="D57" s="27">
        <v>1091156065</v>
      </c>
      <c r="E57" s="3">
        <v>3715.8250000000003</v>
      </c>
      <c r="F57" s="4">
        <v>2883</v>
      </c>
      <c r="G57" s="5">
        <v>1.274930280957336</v>
      </c>
      <c r="H57" s="4">
        <v>465</v>
      </c>
      <c r="I57" s="3">
        <v>592.84299999999996</v>
      </c>
      <c r="J57" s="28">
        <v>3122.9820000000004</v>
      </c>
      <c r="K57" s="29">
        <v>293651.09094211913</v>
      </c>
      <c r="L57" s="26">
        <v>0</v>
      </c>
      <c r="M57" s="29">
        <v>349395.56648101076</v>
      </c>
      <c r="N57" s="26">
        <v>1</v>
      </c>
      <c r="O57" s="19"/>
    </row>
    <row r="58" spans="1:15" s="20" customFormat="1" ht="15" x14ac:dyDescent="0.25">
      <c r="A58" s="25">
        <v>244905</v>
      </c>
      <c r="B58" s="26" t="s">
        <v>10</v>
      </c>
      <c r="C58" s="3">
        <v>324.96199999999999</v>
      </c>
      <c r="D58" s="27">
        <v>102168324</v>
      </c>
      <c r="E58" s="3">
        <v>345.99600000000004</v>
      </c>
      <c r="F58" s="4">
        <v>174</v>
      </c>
      <c r="G58" s="5">
        <v>1.8675977011494251</v>
      </c>
      <c r="H58" s="4">
        <v>139</v>
      </c>
      <c r="I58" s="3">
        <v>259.596</v>
      </c>
      <c r="J58" s="28">
        <v>86.400000000000034</v>
      </c>
      <c r="K58" s="29">
        <v>295287.5871397357</v>
      </c>
      <c r="L58" s="26">
        <v>0</v>
      </c>
      <c r="M58" s="29">
        <v>1182503.7499999995</v>
      </c>
      <c r="N58" s="26">
        <v>1</v>
      </c>
      <c r="O58" s="19"/>
    </row>
    <row r="59" spans="1:15" s="20" customFormat="1" ht="15" x14ac:dyDescent="0.25">
      <c r="A59" s="25">
        <v>200906</v>
      </c>
      <c r="B59" s="26" t="s">
        <v>443</v>
      </c>
      <c r="C59" s="3">
        <v>133.255</v>
      </c>
      <c r="D59" s="27">
        <v>5562073</v>
      </c>
      <c r="E59" s="3">
        <v>130.614</v>
      </c>
      <c r="F59" s="4">
        <v>64</v>
      </c>
      <c r="G59" s="5">
        <v>2.0821093749999999</v>
      </c>
      <c r="H59" s="4">
        <v>58</v>
      </c>
      <c r="I59" s="3">
        <v>120.762</v>
      </c>
      <c r="J59" s="28">
        <v>9.8520000000000039</v>
      </c>
      <c r="K59" s="29">
        <v>42584.049183089104</v>
      </c>
      <c r="L59" s="26">
        <v>0</v>
      </c>
      <c r="M59" s="29">
        <v>564562.82988225715</v>
      </c>
      <c r="N59" s="26">
        <v>1</v>
      </c>
      <c r="O59" s="19"/>
    </row>
    <row r="60" spans="1:15" s="20" customFormat="1" ht="15" x14ac:dyDescent="0.25">
      <c r="A60" s="25">
        <v>48903</v>
      </c>
      <c r="B60" s="26" t="s">
        <v>49</v>
      </c>
      <c r="C60" s="3">
        <v>413.226</v>
      </c>
      <c r="D60" s="27">
        <v>70016056</v>
      </c>
      <c r="E60" s="3">
        <v>433.65800000000002</v>
      </c>
      <c r="F60" s="4">
        <v>229</v>
      </c>
      <c r="G60" s="5">
        <v>1.8044803493449781</v>
      </c>
      <c r="H60" s="4">
        <v>155</v>
      </c>
      <c r="I60" s="3">
        <v>279.69400000000002</v>
      </c>
      <c r="J60" s="28">
        <v>153.964</v>
      </c>
      <c r="K60" s="29">
        <v>161454.54713161063</v>
      </c>
      <c r="L60" s="26">
        <v>0</v>
      </c>
      <c r="M60" s="29">
        <v>454756.0208879998</v>
      </c>
      <c r="N60" s="26">
        <v>1</v>
      </c>
      <c r="O60" s="19"/>
    </row>
    <row r="61" spans="1:15" s="20" customFormat="1" ht="15" x14ac:dyDescent="0.25">
      <c r="A61" s="25">
        <v>63906</v>
      </c>
      <c r="B61" s="26" t="s">
        <v>416</v>
      </c>
      <c r="C61" s="3">
        <v>274.42700000000002</v>
      </c>
      <c r="D61" s="27">
        <v>82126419</v>
      </c>
      <c r="E61" s="3">
        <v>277.18200000000002</v>
      </c>
      <c r="F61" s="4">
        <v>105</v>
      </c>
      <c r="G61" s="5">
        <v>2.6135904761904762</v>
      </c>
      <c r="H61" s="4">
        <v>33</v>
      </c>
      <c r="I61" s="3">
        <v>86.248000000000005</v>
      </c>
      <c r="J61" s="28">
        <v>190.93400000000003</v>
      </c>
      <c r="K61" s="29">
        <v>296290.592462714</v>
      </c>
      <c r="L61" s="26">
        <v>0</v>
      </c>
      <c r="M61" s="29">
        <v>430129.88257722557</v>
      </c>
      <c r="N61" s="26">
        <v>1</v>
      </c>
      <c r="O61" s="19"/>
    </row>
    <row r="62" spans="1:15" s="20" customFormat="1" ht="15" x14ac:dyDescent="0.25">
      <c r="A62" s="25">
        <v>19912</v>
      </c>
      <c r="B62" s="26" t="s">
        <v>18</v>
      </c>
      <c r="C62" s="3">
        <v>2592.7930000000001</v>
      </c>
      <c r="D62" s="27">
        <v>842179388</v>
      </c>
      <c r="E62" s="3">
        <v>2636.386</v>
      </c>
      <c r="F62" s="4">
        <v>2020</v>
      </c>
      <c r="G62" s="5">
        <v>1.283560891089109</v>
      </c>
      <c r="H62" s="4">
        <v>141</v>
      </c>
      <c r="I62" s="3">
        <v>180.982</v>
      </c>
      <c r="J62" s="28">
        <v>2455.404</v>
      </c>
      <c r="K62" s="29">
        <v>319444.64429715526</v>
      </c>
      <c r="L62" s="26">
        <v>0</v>
      </c>
      <c r="M62" s="29">
        <v>342990.15070432401</v>
      </c>
      <c r="N62" s="26">
        <v>1</v>
      </c>
      <c r="O62" s="19"/>
    </row>
    <row r="63" spans="1:15" s="20" customFormat="1" ht="15" x14ac:dyDescent="0.25">
      <c r="A63" s="25">
        <v>43912</v>
      </c>
      <c r="B63" s="26" t="s">
        <v>402</v>
      </c>
      <c r="C63" s="3">
        <v>7636.5410000000002</v>
      </c>
      <c r="D63" s="27">
        <v>2995932417</v>
      </c>
      <c r="E63" s="3">
        <v>9455.5370000000003</v>
      </c>
      <c r="F63" s="4">
        <v>6395</v>
      </c>
      <c r="G63" s="5">
        <v>1.1941424550430024</v>
      </c>
      <c r="H63" s="4">
        <v>241</v>
      </c>
      <c r="I63" s="3">
        <v>287.78800000000001</v>
      </c>
      <c r="J63" s="28">
        <v>9167.7489999999998</v>
      </c>
      <c r="K63" s="29">
        <v>316844.23814321705</v>
      </c>
      <c r="L63" s="26">
        <v>0</v>
      </c>
      <c r="M63" s="29">
        <v>326790.40591098211</v>
      </c>
      <c r="N63" s="26">
        <v>1</v>
      </c>
      <c r="O63" s="19"/>
    </row>
    <row r="64" spans="1:15" s="20" customFormat="1" ht="15" x14ac:dyDescent="0.25">
      <c r="A64" s="25">
        <v>34907</v>
      </c>
      <c r="B64" s="26" t="s">
        <v>412</v>
      </c>
      <c r="C64" s="3">
        <v>1475.778</v>
      </c>
      <c r="D64" s="27">
        <v>416086162</v>
      </c>
      <c r="E64" s="3">
        <v>1437.3520000000001</v>
      </c>
      <c r="F64" s="4">
        <v>1015</v>
      </c>
      <c r="G64" s="5">
        <v>1.453968472906404</v>
      </c>
      <c r="H64" s="4">
        <v>178</v>
      </c>
      <c r="I64" s="3">
        <v>258.80599999999998</v>
      </c>
      <c r="J64" s="28">
        <v>1178.546</v>
      </c>
      <c r="K64" s="29">
        <v>289481.04709215276</v>
      </c>
      <c r="L64" s="26">
        <v>0</v>
      </c>
      <c r="M64" s="29">
        <v>353050.42145151738</v>
      </c>
      <c r="N64" s="26">
        <v>1</v>
      </c>
      <c r="O64" s="19"/>
    </row>
    <row r="65" spans="1:15" s="20" customFormat="1" ht="15" x14ac:dyDescent="0.25">
      <c r="A65" s="25">
        <v>66005</v>
      </c>
      <c r="B65" s="26" t="s">
        <v>82</v>
      </c>
      <c r="C65" s="3">
        <v>97.387</v>
      </c>
      <c r="D65" s="27">
        <v>28143446</v>
      </c>
      <c r="E65" s="3">
        <v>93.56</v>
      </c>
      <c r="F65" s="4">
        <v>24</v>
      </c>
      <c r="G65" s="5">
        <v>4.0577916666666667</v>
      </c>
      <c r="H65" s="4">
        <v>14</v>
      </c>
      <c r="I65" s="3">
        <v>56.808999999999997</v>
      </c>
      <c r="J65" s="28">
        <v>36.751000000000005</v>
      </c>
      <c r="K65" s="29">
        <v>300806.39162035059</v>
      </c>
      <c r="L65" s="26">
        <v>0</v>
      </c>
      <c r="M65" s="29">
        <v>765787.21667437616</v>
      </c>
      <c r="N65" s="26">
        <v>1</v>
      </c>
      <c r="O65" s="19"/>
    </row>
    <row r="66" spans="1:15" s="20" customFormat="1" ht="15" x14ac:dyDescent="0.25">
      <c r="A66" s="25">
        <v>19911</v>
      </c>
      <c r="B66" s="26" t="s">
        <v>17</v>
      </c>
      <c r="C66" s="3">
        <v>712.62800000000004</v>
      </c>
      <c r="D66" s="27">
        <v>184943388</v>
      </c>
      <c r="E66" s="3">
        <v>695.41500000000008</v>
      </c>
      <c r="F66" s="4">
        <v>484</v>
      </c>
      <c r="G66" s="5">
        <v>1.4723719008264464</v>
      </c>
      <c r="H66" s="4">
        <v>182</v>
      </c>
      <c r="I66" s="3">
        <v>267.97199999999998</v>
      </c>
      <c r="J66" s="28">
        <v>427.4430000000001</v>
      </c>
      <c r="K66" s="29">
        <v>265946.79148422164</v>
      </c>
      <c r="L66" s="26">
        <v>0</v>
      </c>
      <c r="M66" s="29">
        <v>432673.80212098447</v>
      </c>
      <c r="N66" s="26">
        <v>1</v>
      </c>
      <c r="O66" s="19"/>
    </row>
    <row r="67" spans="1:15" s="20" customFormat="1" ht="15" x14ac:dyDescent="0.25">
      <c r="A67" s="25">
        <v>137903</v>
      </c>
      <c r="B67" s="26" t="s">
        <v>198</v>
      </c>
      <c r="C67" s="3">
        <v>734.47199999999998</v>
      </c>
      <c r="D67" s="27">
        <v>222668480</v>
      </c>
      <c r="E67" s="3">
        <v>768.40300000000002</v>
      </c>
      <c r="F67" s="4">
        <v>434</v>
      </c>
      <c r="G67" s="5">
        <v>1.6923317972350229</v>
      </c>
      <c r="H67" s="4">
        <v>156</v>
      </c>
      <c r="I67" s="3">
        <v>264.00400000000002</v>
      </c>
      <c r="J67" s="28">
        <v>504.399</v>
      </c>
      <c r="K67" s="29">
        <v>289780.85718041181</v>
      </c>
      <c r="L67" s="26">
        <v>0</v>
      </c>
      <c r="M67" s="29">
        <v>441453.05601319589</v>
      </c>
      <c r="N67" s="26">
        <v>1</v>
      </c>
      <c r="O67" s="19"/>
    </row>
    <row r="68" spans="1:15" s="20" customFormat="1" ht="15" x14ac:dyDescent="0.25">
      <c r="A68" s="25">
        <v>91914</v>
      </c>
      <c r="B68" s="26" t="s">
        <v>124</v>
      </c>
      <c r="C68" s="3">
        <v>1239.672</v>
      </c>
      <c r="D68" s="27">
        <v>372793874</v>
      </c>
      <c r="E68" s="3">
        <v>1204.799</v>
      </c>
      <c r="F68" s="4">
        <v>870</v>
      </c>
      <c r="G68" s="5">
        <v>1.4249103448275862</v>
      </c>
      <c r="H68" s="4">
        <v>120</v>
      </c>
      <c r="I68" s="3">
        <v>170.989</v>
      </c>
      <c r="J68" s="28">
        <v>1033.81</v>
      </c>
      <c r="K68" s="29">
        <v>309424.12302799057</v>
      </c>
      <c r="L68" s="26">
        <v>0</v>
      </c>
      <c r="M68" s="29">
        <v>360601.92298391392</v>
      </c>
      <c r="N68" s="26">
        <v>1</v>
      </c>
      <c r="O68" s="19"/>
    </row>
    <row r="69" spans="1:15" s="20" customFormat="1" ht="15" x14ac:dyDescent="0.25">
      <c r="A69" s="25">
        <v>137904</v>
      </c>
      <c r="B69" s="26" t="s">
        <v>199</v>
      </c>
      <c r="C69" s="3">
        <v>871.96100000000001</v>
      </c>
      <c r="D69" s="27">
        <v>195078438</v>
      </c>
      <c r="E69" s="3">
        <v>933.12</v>
      </c>
      <c r="F69" s="4">
        <v>588</v>
      </c>
      <c r="G69" s="5">
        <v>1.4829268707482994</v>
      </c>
      <c r="H69" s="4">
        <v>543</v>
      </c>
      <c r="I69" s="3">
        <v>805.22900000000004</v>
      </c>
      <c r="J69" s="28">
        <v>127.89099999999996</v>
      </c>
      <c r="K69" s="29">
        <v>209060.3973765432</v>
      </c>
      <c r="L69" s="26">
        <v>0</v>
      </c>
      <c r="M69" s="29">
        <v>1525349.2270761826</v>
      </c>
      <c r="N69" s="26">
        <v>1</v>
      </c>
      <c r="O69" s="19"/>
    </row>
    <row r="70" spans="1:15" s="20" customFormat="1" ht="15" x14ac:dyDescent="0.25">
      <c r="A70" s="25">
        <v>85903</v>
      </c>
      <c r="B70" s="26" t="s">
        <v>115</v>
      </c>
      <c r="C70" s="3">
        <v>274.60599999999999</v>
      </c>
      <c r="D70" s="27">
        <v>80274872</v>
      </c>
      <c r="E70" s="3">
        <v>278.56700000000001</v>
      </c>
      <c r="F70" s="4">
        <v>160</v>
      </c>
      <c r="G70" s="5">
        <v>1.7162875</v>
      </c>
      <c r="H70" s="4">
        <v>122</v>
      </c>
      <c r="I70" s="3">
        <v>209.387</v>
      </c>
      <c r="J70" s="28">
        <v>69.180000000000007</v>
      </c>
      <c r="K70" s="29">
        <v>288170.78835612256</v>
      </c>
      <c r="L70" s="26">
        <v>0</v>
      </c>
      <c r="M70" s="29">
        <v>1160376.8719283028</v>
      </c>
      <c r="N70" s="26">
        <v>1</v>
      </c>
      <c r="O70" s="19"/>
    </row>
    <row r="71" spans="1:15" s="20" customFormat="1" ht="15" x14ac:dyDescent="0.25">
      <c r="A71" s="25">
        <v>72903</v>
      </c>
      <c r="B71" s="26" t="s">
        <v>418</v>
      </c>
      <c r="C71" s="3">
        <v>4378.9369999999999</v>
      </c>
      <c r="D71" s="27">
        <v>1440980486</v>
      </c>
      <c r="E71" s="3">
        <v>4536.9110000000001</v>
      </c>
      <c r="F71" s="4">
        <v>3711</v>
      </c>
      <c r="G71" s="5">
        <v>1.1799884128267313</v>
      </c>
      <c r="H71" s="4">
        <v>251</v>
      </c>
      <c r="I71" s="3">
        <v>296.17700000000002</v>
      </c>
      <c r="J71" s="28">
        <v>4240.7340000000004</v>
      </c>
      <c r="K71" s="29">
        <v>317612.68537116994</v>
      </c>
      <c r="L71" s="26">
        <v>0</v>
      </c>
      <c r="M71" s="29">
        <v>339795.0651939027</v>
      </c>
      <c r="N71" s="26">
        <v>1</v>
      </c>
      <c r="O71" s="19"/>
    </row>
    <row r="72" spans="1:15" s="20" customFormat="1" ht="15" x14ac:dyDescent="0.25">
      <c r="A72" s="25">
        <v>143905</v>
      </c>
      <c r="B72" s="26" t="s">
        <v>207</v>
      </c>
      <c r="C72" s="3">
        <v>213.78</v>
      </c>
      <c r="D72" s="27">
        <v>65593482</v>
      </c>
      <c r="E72" s="3">
        <v>220.52700000000002</v>
      </c>
      <c r="F72" s="4">
        <v>145</v>
      </c>
      <c r="G72" s="5">
        <v>1.474344827586207</v>
      </c>
      <c r="H72" s="4">
        <v>84</v>
      </c>
      <c r="I72" s="3">
        <v>123.845</v>
      </c>
      <c r="J72" s="28">
        <v>96.682000000000016</v>
      </c>
      <c r="K72" s="29">
        <v>297439.68765729363</v>
      </c>
      <c r="L72" s="26">
        <v>0</v>
      </c>
      <c r="M72" s="29">
        <v>678445.64655261568</v>
      </c>
      <c r="N72" s="26">
        <v>1</v>
      </c>
      <c r="O72" s="19"/>
    </row>
    <row r="73" spans="1:15" s="20" customFormat="1" ht="15" x14ac:dyDescent="0.25">
      <c r="A73" s="25">
        <v>226908</v>
      </c>
      <c r="B73" s="26" t="s">
        <v>327</v>
      </c>
      <c r="C73" s="3">
        <v>446.03500000000003</v>
      </c>
      <c r="D73" s="27">
        <v>109367368</v>
      </c>
      <c r="E73" s="3">
        <v>440.92700000000002</v>
      </c>
      <c r="F73" s="4">
        <v>272</v>
      </c>
      <c r="G73" s="5">
        <v>1.6398345588235295</v>
      </c>
      <c r="H73" s="4">
        <v>124</v>
      </c>
      <c r="I73" s="3">
        <v>203.339</v>
      </c>
      <c r="J73" s="28">
        <v>237.58800000000002</v>
      </c>
      <c r="K73" s="29">
        <v>248039.62560695986</v>
      </c>
      <c r="L73" s="26">
        <v>0</v>
      </c>
      <c r="M73" s="29">
        <v>460323.61903799849</v>
      </c>
      <c r="N73" s="26">
        <v>1</v>
      </c>
      <c r="O73" s="19"/>
    </row>
    <row r="74" spans="1:15" s="20" customFormat="1" ht="15" x14ac:dyDescent="0.25">
      <c r="A74" s="25">
        <v>59902</v>
      </c>
      <c r="B74" s="26" t="s">
        <v>70</v>
      </c>
      <c r="C74" s="3">
        <v>242.381</v>
      </c>
      <c r="D74" s="27">
        <v>40426190</v>
      </c>
      <c r="E74" s="3">
        <v>263.834</v>
      </c>
      <c r="F74" s="4">
        <v>145</v>
      </c>
      <c r="G74" s="5">
        <v>1.6715931034482758</v>
      </c>
      <c r="H74" s="4">
        <v>95</v>
      </c>
      <c r="I74" s="3">
        <v>158.80099999999999</v>
      </c>
      <c r="J74" s="28">
        <v>105.03300000000002</v>
      </c>
      <c r="K74" s="29">
        <v>153225.85413555492</v>
      </c>
      <c r="L74" s="26">
        <v>0</v>
      </c>
      <c r="M74" s="29">
        <v>384890.36778917094</v>
      </c>
      <c r="N74" s="26">
        <v>1</v>
      </c>
      <c r="O74" s="19"/>
    </row>
    <row r="75" spans="1:15" s="20" customFormat="1" ht="15" x14ac:dyDescent="0.25">
      <c r="A75" s="25">
        <v>49908</v>
      </c>
      <c r="B75" s="26" t="s">
        <v>54</v>
      </c>
      <c r="C75" s="3">
        <v>134.15100000000001</v>
      </c>
      <c r="D75" s="27">
        <v>28609667</v>
      </c>
      <c r="E75" s="3">
        <v>126.384</v>
      </c>
      <c r="F75" s="4">
        <v>86</v>
      </c>
      <c r="G75" s="5">
        <v>1.5598953488372094</v>
      </c>
      <c r="H75" s="4">
        <v>69</v>
      </c>
      <c r="I75" s="3">
        <v>107.633</v>
      </c>
      <c r="J75" s="28">
        <v>18.751000000000005</v>
      </c>
      <c r="K75" s="29">
        <v>226370.95676667933</v>
      </c>
      <c r="L75" s="26">
        <v>0</v>
      </c>
      <c r="M75" s="29">
        <v>1525767.5323982716</v>
      </c>
      <c r="N75" s="26">
        <v>1</v>
      </c>
      <c r="O75" s="19"/>
    </row>
    <row r="76" spans="1:15" s="20" customFormat="1" ht="15" x14ac:dyDescent="0.25">
      <c r="A76" s="25">
        <v>102903</v>
      </c>
      <c r="B76" s="26" t="s">
        <v>145</v>
      </c>
      <c r="C76" s="3">
        <v>1339.1</v>
      </c>
      <c r="D76" s="27">
        <v>430651301</v>
      </c>
      <c r="E76" s="3">
        <v>1383.2810000000002</v>
      </c>
      <c r="F76" s="4">
        <v>894</v>
      </c>
      <c r="G76" s="5">
        <v>1.4978747203579417</v>
      </c>
      <c r="H76" s="4">
        <v>70</v>
      </c>
      <c r="I76" s="3">
        <v>104.851</v>
      </c>
      <c r="J76" s="28">
        <v>1278.4300000000003</v>
      </c>
      <c r="K76" s="29">
        <v>311325.97136807343</v>
      </c>
      <c r="L76" s="26">
        <v>0</v>
      </c>
      <c r="M76" s="29">
        <v>336859.5081467111</v>
      </c>
      <c r="N76" s="26">
        <v>1</v>
      </c>
      <c r="O76" s="19"/>
    </row>
    <row r="77" spans="1:15" s="20" customFormat="1" ht="15" x14ac:dyDescent="0.25">
      <c r="A77" s="25">
        <v>73904</v>
      </c>
      <c r="B77" s="26" t="s">
        <v>93</v>
      </c>
      <c r="C77" s="3">
        <v>241.54300000000001</v>
      </c>
      <c r="D77" s="27">
        <v>16637792</v>
      </c>
      <c r="E77" s="3">
        <v>237.101</v>
      </c>
      <c r="F77" s="4">
        <v>158</v>
      </c>
      <c r="G77" s="5">
        <v>1.5287531645569621</v>
      </c>
      <c r="H77" s="4">
        <v>122</v>
      </c>
      <c r="I77" s="3">
        <v>186.50800000000001</v>
      </c>
      <c r="J77" s="28">
        <v>50.592999999999989</v>
      </c>
      <c r="K77" s="29">
        <v>70171.749591946049</v>
      </c>
      <c r="L77" s="26">
        <v>0</v>
      </c>
      <c r="M77" s="29">
        <v>328855.61243650317</v>
      </c>
      <c r="N77" s="26">
        <v>1</v>
      </c>
      <c r="O77" s="19"/>
    </row>
    <row r="78" spans="1:15" s="20" customFormat="1" ht="15" x14ac:dyDescent="0.25">
      <c r="A78" s="25">
        <v>212906</v>
      </c>
      <c r="B78" s="26" t="s">
        <v>445</v>
      </c>
      <c r="C78" s="3">
        <v>5603.0330000000004</v>
      </c>
      <c r="D78" s="27">
        <v>1729117530</v>
      </c>
      <c r="E78" s="3">
        <v>5476.7280000000001</v>
      </c>
      <c r="F78" s="4">
        <v>4582</v>
      </c>
      <c r="G78" s="5">
        <v>1.2228356612832825</v>
      </c>
      <c r="H78" s="4">
        <v>98</v>
      </c>
      <c r="I78" s="3">
        <v>119.83799999999999</v>
      </c>
      <c r="J78" s="28">
        <v>5356.89</v>
      </c>
      <c r="K78" s="29">
        <v>315720.90671656508</v>
      </c>
      <c r="L78" s="26">
        <v>0</v>
      </c>
      <c r="M78" s="29">
        <v>322783.84099729505</v>
      </c>
      <c r="N78" s="26">
        <v>1</v>
      </c>
      <c r="O78" s="19"/>
    </row>
    <row r="79" spans="1:15" s="20" customFormat="1" ht="15" x14ac:dyDescent="0.25">
      <c r="A79" s="25">
        <v>91909</v>
      </c>
      <c r="B79" s="26" t="s">
        <v>394</v>
      </c>
      <c r="C79" s="3">
        <v>2018.816</v>
      </c>
      <c r="D79" s="27">
        <v>630380844</v>
      </c>
      <c r="E79" s="3">
        <v>1978.568</v>
      </c>
      <c r="F79" s="4">
        <v>1548</v>
      </c>
      <c r="G79" s="5">
        <v>1.3041447028423774</v>
      </c>
      <c r="H79" s="4">
        <v>102</v>
      </c>
      <c r="I79" s="3">
        <v>133.023</v>
      </c>
      <c r="J79" s="28">
        <v>1845.5450000000001</v>
      </c>
      <c r="K79" s="29">
        <v>318604.58877329464</v>
      </c>
      <c r="L79" s="26">
        <v>0</v>
      </c>
      <c r="M79" s="29">
        <v>341568.93708904414</v>
      </c>
      <c r="N79" s="26">
        <v>1</v>
      </c>
      <c r="O79" s="19"/>
    </row>
    <row r="80" spans="1:15" s="20" customFormat="1" ht="15" x14ac:dyDescent="0.25">
      <c r="A80" s="25">
        <v>110908</v>
      </c>
      <c r="B80" s="26" t="s">
        <v>160</v>
      </c>
      <c r="C80" s="3">
        <v>283.58</v>
      </c>
      <c r="D80" s="27">
        <v>81374450</v>
      </c>
      <c r="E80" s="3">
        <v>269.20500000000004</v>
      </c>
      <c r="F80" s="4">
        <v>174</v>
      </c>
      <c r="G80" s="5">
        <v>1.6297701149425285</v>
      </c>
      <c r="H80" s="4">
        <v>114</v>
      </c>
      <c r="I80" s="3">
        <v>185.79400000000001</v>
      </c>
      <c r="J80" s="28">
        <v>83.41100000000003</v>
      </c>
      <c r="K80" s="29">
        <v>302276.8893594101</v>
      </c>
      <c r="L80" s="26">
        <v>0</v>
      </c>
      <c r="M80" s="29">
        <v>975584.15556701121</v>
      </c>
      <c r="N80" s="26">
        <v>1</v>
      </c>
      <c r="O80" s="19"/>
    </row>
    <row r="81" spans="1:15" s="20" customFormat="1" ht="15" x14ac:dyDescent="0.25">
      <c r="A81" s="25">
        <v>224902</v>
      </c>
      <c r="B81" s="26" t="s">
        <v>447</v>
      </c>
      <c r="C81" s="3">
        <v>269.173</v>
      </c>
      <c r="D81" s="27">
        <v>47767567</v>
      </c>
      <c r="E81" s="3">
        <v>248.06</v>
      </c>
      <c r="F81" s="4">
        <v>92</v>
      </c>
      <c r="G81" s="5">
        <v>2.9257934782608697</v>
      </c>
      <c r="H81" s="4">
        <v>35</v>
      </c>
      <c r="I81" s="3">
        <v>102.40300000000001</v>
      </c>
      <c r="J81" s="28">
        <v>145.65699999999998</v>
      </c>
      <c r="K81" s="29">
        <v>192564.56905587358</v>
      </c>
      <c r="L81" s="26">
        <v>0</v>
      </c>
      <c r="M81" s="29">
        <v>327945.56389325613</v>
      </c>
      <c r="N81" s="26">
        <v>1</v>
      </c>
      <c r="O81" s="19"/>
    </row>
    <row r="82" spans="1:15" s="20" customFormat="1" ht="15" x14ac:dyDescent="0.25">
      <c r="A82" s="25">
        <v>95901</v>
      </c>
      <c r="B82" s="26" t="s">
        <v>132</v>
      </c>
      <c r="C82" s="3">
        <v>1148.3689999999999</v>
      </c>
      <c r="D82" s="27">
        <v>611894341</v>
      </c>
      <c r="E82" s="3">
        <v>1145.1600000000001</v>
      </c>
      <c r="F82" s="4">
        <v>765</v>
      </c>
      <c r="G82" s="5">
        <v>1.5011359477124182</v>
      </c>
      <c r="H82" s="4">
        <v>36</v>
      </c>
      <c r="I82" s="3">
        <v>54.040999999999997</v>
      </c>
      <c r="J82" s="28">
        <v>1091.1190000000001</v>
      </c>
      <c r="K82" s="29">
        <v>534330.87166858779</v>
      </c>
      <c r="L82" s="26">
        <v>1</v>
      </c>
      <c r="M82" s="29">
        <v>560795.23956598679</v>
      </c>
      <c r="N82" s="26">
        <v>1</v>
      </c>
      <c r="O82" s="19"/>
    </row>
    <row r="83" spans="1:15" s="20" customFormat="1" ht="15" x14ac:dyDescent="0.25">
      <c r="A83" s="25">
        <v>15901</v>
      </c>
      <c r="B83" s="26" t="s">
        <v>8</v>
      </c>
      <c r="C83" s="3">
        <v>5313.7569999999996</v>
      </c>
      <c r="D83" s="27">
        <v>5477660891</v>
      </c>
      <c r="E83" s="3">
        <v>5430.2340000000004</v>
      </c>
      <c r="F83" s="4">
        <v>4815</v>
      </c>
      <c r="G83" s="5">
        <v>1.1035840083073727</v>
      </c>
      <c r="H83" s="4">
        <v>290</v>
      </c>
      <c r="I83" s="3">
        <v>320.03899999999999</v>
      </c>
      <c r="J83" s="28">
        <v>5110.1950000000006</v>
      </c>
      <c r="K83" s="29">
        <v>1008733.8576937936</v>
      </c>
      <c r="L83" s="26">
        <v>1</v>
      </c>
      <c r="M83" s="29">
        <v>1071908.3892101964</v>
      </c>
      <c r="N83" s="26">
        <v>1</v>
      </c>
      <c r="O83" s="19"/>
    </row>
    <row r="84" spans="1:15" s="20" customFormat="1" ht="15" x14ac:dyDescent="0.25">
      <c r="A84" s="25">
        <v>209901</v>
      </c>
      <c r="B84" s="26" t="s">
        <v>308</v>
      </c>
      <c r="C84" s="3">
        <v>809.31299999999999</v>
      </c>
      <c r="D84" s="27">
        <v>315181307</v>
      </c>
      <c r="E84" s="3">
        <v>841.88600000000008</v>
      </c>
      <c r="F84" s="4">
        <v>496</v>
      </c>
      <c r="G84" s="5">
        <v>1.6316794354838708</v>
      </c>
      <c r="H84" s="4">
        <v>31</v>
      </c>
      <c r="I84" s="3">
        <v>50.582000000000001</v>
      </c>
      <c r="J84" s="28">
        <v>791.30400000000009</v>
      </c>
      <c r="K84" s="29">
        <v>374375.28002603672</v>
      </c>
      <c r="L84" s="26">
        <v>1</v>
      </c>
      <c r="M84" s="29">
        <v>398306.22238735046</v>
      </c>
      <c r="N84" s="26">
        <v>1</v>
      </c>
      <c r="O84" s="19"/>
    </row>
    <row r="85" spans="1:15" s="20" customFormat="1" ht="15" x14ac:dyDescent="0.25">
      <c r="A85" s="25">
        <v>184907</v>
      </c>
      <c r="B85" s="26" t="s">
        <v>276</v>
      </c>
      <c r="C85" s="3">
        <v>5600.598</v>
      </c>
      <c r="D85" s="27">
        <v>2604753666</v>
      </c>
      <c r="E85" s="3">
        <v>5593.6710000000003</v>
      </c>
      <c r="F85" s="4">
        <v>4861</v>
      </c>
      <c r="G85" s="5">
        <v>1.1521493519851882</v>
      </c>
      <c r="H85" s="4">
        <v>123</v>
      </c>
      <c r="I85" s="3">
        <v>141.714</v>
      </c>
      <c r="J85" s="28">
        <v>5451.9570000000003</v>
      </c>
      <c r="K85" s="29">
        <v>465660.86314336327</v>
      </c>
      <c r="L85" s="26">
        <v>1</v>
      </c>
      <c r="M85" s="29">
        <v>477764.89543112682</v>
      </c>
      <c r="N85" s="26">
        <v>1</v>
      </c>
      <c r="O85" s="19"/>
    </row>
    <row r="86" spans="1:15" s="20" customFormat="1" ht="15" x14ac:dyDescent="0.25">
      <c r="A86" s="25">
        <v>43901</v>
      </c>
      <c r="B86" s="26" t="s">
        <v>38</v>
      </c>
      <c r="C86" s="3">
        <v>23624.502</v>
      </c>
      <c r="D86" s="27">
        <v>9132881458</v>
      </c>
      <c r="E86" s="3">
        <v>24315.581999999999</v>
      </c>
      <c r="F86" s="4">
        <v>20262</v>
      </c>
      <c r="G86" s="5">
        <v>1.1659511400651466</v>
      </c>
      <c r="H86" s="4">
        <v>215</v>
      </c>
      <c r="I86" s="3">
        <v>250.679</v>
      </c>
      <c r="J86" s="28">
        <v>24064.902999999998</v>
      </c>
      <c r="K86" s="29">
        <v>375597.89677253051</v>
      </c>
      <c r="L86" s="26">
        <v>1</v>
      </c>
      <c r="M86" s="29">
        <v>379510.42054896295</v>
      </c>
      <c r="N86" s="26">
        <v>1</v>
      </c>
      <c r="O86" s="19"/>
    </row>
    <row r="87" spans="1:15" s="20" customFormat="1" ht="15" x14ac:dyDescent="0.25">
      <c r="A87" s="25">
        <v>126901</v>
      </c>
      <c r="B87" s="26" t="s">
        <v>429</v>
      </c>
      <c r="C87" s="3">
        <v>4414.6180000000004</v>
      </c>
      <c r="D87" s="27">
        <v>1455062854</v>
      </c>
      <c r="E87" s="3">
        <v>4445.1630000000005</v>
      </c>
      <c r="F87" s="4">
        <v>3458</v>
      </c>
      <c r="G87" s="5">
        <v>1.2766390977443609</v>
      </c>
      <c r="H87" s="4">
        <v>84</v>
      </c>
      <c r="I87" s="3">
        <v>107.238</v>
      </c>
      <c r="J87" s="28">
        <v>4337.9250000000002</v>
      </c>
      <c r="K87" s="29">
        <v>327336.22006662068</v>
      </c>
      <c r="L87" s="26">
        <v>1</v>
      </c>
      <c r="M87" s="29">
        <v>335428.31054017763</v>
      </c>
      <c r="N87" s="26">
        <v>1</v>
      </c>
      <c r="O87" s="19"/>
    </row>
    <row r="88" spans="1:15" s="20" customFormat="1" ht="15" x14ac:dyDescent="0.25">
      <c r="A88" s="25">
        <v>249901</v>
      </c>
      <c r="B88" s="26" t="s">
        <v>383</v>
      </c>
      <c r="C88" s="3">
        <v>1021.5410000000001</v>
      </c>
      <c r="D88" s="27">
        <v>445151208</v>
      </c>
      <c r="E88" s="3">
        <v>1027.771</v>
      </c>
      <c r="F88" s="4">
        <v>703</v>
      </c>
      <c r="G88" s="5">
        <v>1.4531166429587483</v>
      </c>
      <c r="H88" s="4">
        <v>31</v>
      </c>
      <c r="I88" s="3">
        <v>45.046999999999997</v>
      </c>
      <c r="J88" s="28">
        <v>982.72399999999993</v>
      </c>
      <c r="K88" s="29">
        <v>433122.9505405387</v>
      </c>
      <c r="L88" s="26">
        <v>1</v>
      </c>
      <c r="M88" s="29">
        <v>452976.83581554948</v>
      </c>
      <c r="N88" s="26">
        <v>1</v>
      </c>
      <c r="O88" s="19"/>
    </row>
    <row r="89" spans="1:15" s="20" customFormat="1" ht="15" x14ac:dyDescent="0.25">
      <c r="A89" s="25">
        <v>36901</v>
      </c>
      <c r="B89" s="26" t="s">
        <v>413</v>
      </c>
      <c r="C89" s="3">
        <v>1773.884</v>
      </c>
      <c r="D89" s="27">
        <v>696731522</v>
      </c>
      <c r="E89" s="3">
        <v>1773.18</v>
      </c>
      <c r="F89" s="4">
        <v>1228</v>
      </c>
      <c r="G89" s="5">
        <v>1.4445309446254071</v>
      </c>
      <c r="H89" s="4">
        <v>8</v>
      </c>
      <c r="I89" s="3">
        <v>11.555999999999999</v>
      </c>
      <c r="J89" s="28">
        <v>1761.624</v>
      </c>
      <c r="K89" s="29">
        <v>392927.69036420441</v>
      </c>
      <c r="L89" s="26">
        <v>1</v>
      </c>
      <c r="M89" s="29">
        <v>395505.23948356742</v>
      </c>
      <c r="N89" s="26">
        <v>1</v>
      </c>
      <c r="O89" s="19"/>
    </row>
    <row r="90" spans="1:15" s="20" customFormat="1" ht="15" x14ac:dyDescent="0.25">
      <c r="A90" s="25">
        <v>93901</v>
      </c>
      <c r="B90" s="26" t="s">
        <v>127</v>
      </c>
      <c r="C90" s="3">
        <v>1139.223</v>
      </c>
      <c r="D90" s="27">
        <v>506168472</v>
      </c>
      <c r="E90" s="3">
        <v>1154.866</v>
      </c>
      <c r="F90" s="4">
        <v>779</v>
      </c>
      <c r="G90" s="5">
        <v>1.4624172015404364</v>
      </c>
      <c r="H90" s="4">
        <v>201</v>
      </c>
      <c r="I90" s="3">
        <v>293.94600000000003</v>
      </c>
      <c r="J90" s="28">
        <v>860.92</v>
      </c>
      <c r="K90" s="29">
        <v>438291.95075445983</v>
      </c>
      <c r="L90" s="26">
        <v>1</v>
      </c>
      <c r="M90" s="29">
        <v>587939.03266273288</v>
      </c>
      <c r="N90" s="26">
        <v>1</v>
      </c>
      <c r="O90" s="19"/>
    </row>
    <row r="91" spans="1:15" s="20" customFormat="1" ht="15" x14ac:dyDescent="0.25">
      <c r="A91" s="25">
        <v>2901</v>
      </c>
      <c r="B91" s="26" t="s">
        <v>1</v>
      </c>
      <c r="C91" s="3">
        <v>4865.0569999999998</v>
      </c>
      <c r="D91" s="27">
        <v>6814543666</v>
      </c>
      <c r="E91" s="3">
        <v>5055.2480000000005</v>
      </c>
      <c r="F91" s="4">
        <v>3758</v>
      </c>
      <c r="G91" s="5">
        <v>1.2945867482703566</v>
      </c>
      <c r="H91" s="4">
        <v>3</v>
      </c>
      <c r="I91" s="3">
        <v>3.8839999999999999</v>
      </c>
      <c r="J91" s="28">
        <v>5051.3640000000005</v>
      </c>
      <c r="K91" s="29">
        <v>1348013.7207907503</v>
      </c>
      <c r="L91" s="26">
        <v>1</v>
      </c>
      <c r="M91" s="29">
        <v>1349050.2102006506</v>
      </c>
      <c r="N91" s="26">
        <v>1</v>
      </c>
      <c r="O91" s="19"/>
    </row>
    <row r="92" spans="1:15" s="20" customFormat="1" ht="15" x14ac:dyDescent="0.25">
      <c r="A92" s="25">
        <v>4901</v>
      </c>
      <c r="B92" s="26" t="s">
        <v>2</v>
      </c>
      <c r="C92" s="3">
        <v>4131.2439999999997</v>
      </c>
      <c r="D92" s="27">
        <v>2650810399</v>
      </c>
      <c r="E92" s="3">
        <v>4150.9220000000005</v>
      </c>
      <c r="F92" s="4">
        <v>3212</v>
      </c>
      <c r="G92" s="5">
        <v>1.2861905354919052</v>
      </c>
      <c r="H92" s="4">
        <v>41</v>
      </c>
      <c r="I92" s="3">
        <v>52.734000000000002</v>
      </c>
      <c r="J92" s="28">
        <v>4098.1880000000001</v>
      </c>
      <c r="K92" s="29">
        <v>638607.61512743426</v>
      </c>
      <c r="L92" s="26">
        <v>1</v>
      </c>
      <c r="M92" s="29">
        <v>646824.98679904384</v>
      </c>
      <c r="N92" s="26">
        <v>1</v>
      </c>
      <c r="O92" s="19"/>
    </row>
    <row r="93" spans="1:15" s="20" customFormat="1" ht="15" x14ac:dyDescent="0.25">
      <c r="A93" s="25">
        <v>5901</v>
      </c>
      <c r="B93" s="26" t="s">
        <v>395</v>
      </c>
      <c r="C93" s="3">
        <v>838.26400000000001</v>
      </c>
      <c r="D93" s="27">
        <v>455135186</v>
      </c>
      <c r="E93" s="3">
        <v>824.97900000000004</v>
      </c>
      <c r="F93" s="4">
        <v>487</v>
      </c>
      <c r="G93" s="5">
        <v>1.7212813141683778</v>
      </c>
      <c r="H93" s="4">
        <v>56</v>
      </c>
      <c r="I93" s="3">
        <v>96.391999999999996</v>
      </c>
      <c r="J93" s="28">
        <v>728.58699999999999</v>
      </c>
      <c r="K93" s="29">
        <v>551693.05642931513</v>
      </c>
      <c r="L93" s="26">
        <v>1</v>
      </c>
      <c r="M93" s="29">
        <v>624682.00228661776</v>
      </c>
      <c r="N93" s="26">
        <v>1</v>
      </c>
      <c r="O93" s="19"/>
    </row>
    <row r="94" spans="1:15" s="20" customFormat="1" ht="15" x14ac:dyDescent="0.25">
      <c r="A94" s="25">
        <v>61910</v>
      </c>
      <c r="B94" s="26" t="s">
        <v>73</v>
      </c>
      <c r="C94" s="3">
        <v>2417.2089999999998</v>
      </c>
      <c r="D94" s="27">
        <v>1185631939</v>
      </c>
      <c r="E94" s="3">
        <v>2423.578</v>
      </c>
      <c r="F94" s="4">
        <v>1947</v>
      </c>
      <c r="G94" s="5">
        <v>1.2415043656908062</v>
      </c>
      <c r="H94" s="4">
        <v>164</v>
      </c>
      <c r="I94" s="3">
        <v>203.607</v>
      </c>
      <c r="J94" s="28">
        <v>2219.971</v>
      </c>
      <c r="K94" s="29">
        <v>489207.25431572658</v>
      </c>
      <c r="L94" s="26">
        <v>1</v>
      </c>
      <c r="M94" s="29">
        <v>534075.41765185224</v>
      </c>
      <c r="N94" s="26">
        <v>1</v>
      </c>
      <c r="O94" s="19"/>
    </row>
    <row r="95" spans="1:15" s="20" customFormat="1" ht="15" x14ac:dyDescent="0.25">
      <c r="A95" s="25">
        <v>217901</v>
      </c>
      <c r="B95" s="26" t="s">
        <v>318</v>
      </c>
      <c r="C95" s="3">
        <v>457.25700000000001</v>
      </c>
      <c r="D95" s="27">
        <v>334867199</v>
      </c>
      <c r="E95" s="3">
        <v>440.048</v>
      </c>
      <c r="F95" s="4">
        <v>241</v>
      </c>
      <c r="G95" s="5">
        <v>1.8973319502074688</v>
      </c>
      <c r="H95" s="4">
        <v>4</v>
      </c>
      <c r="I95" s="3">
        <v>7.5890000000000004</v>
      </c>
      <c r="J95" s="28">
        <v>432.459</v>
      </c>
      <c r="K95" s="29">
        <v>760978.80003999558</v>
      </c>
      <c r="L95" s="26">
        <v>1</v>
      </c>
      <c r="M95" s="29">
        <v>774332.82461458771</v>
      </c>
      <c r="N95" s="26">
        <v>1</v>
      </c>
      <c r="O95" s="19"/>
    </row>
    <row r="96" spans="1:15" s="20" customFormat="1" ht="15" x14ac:dyDescent="0.25">
      <c r="A96" s="25">
        <v>227901</v>
      </c>
      <c r="B96" s="26" t="s">
        <v>328</v>
      </c>
      <c r="C96" s="3">
        <v>101933.79700000001</v>
      </c>
      <c r="D96" s="27">
        <v>75918710418</v>
      </c>
      <c r="E96" s="3">
        <v>102712.89599999999</v>
      </c>
      <c r="F96" s="4">
        <v>85014</v>
      </c>
      <c r="G96" s="5">
        <v>1.1990236549274238</v>
      </c>
      <c r="H96" s="4">
        <v>475</v>
      </c>
      <c r="I96" s="3">
        <v>569.53599999999994</v>
      </c>
      <c r="J96" s="28">
        <v>102143.36</v>
      </c>
      <c r="K96" s="29">
        <v>739135.13662393484</v>
      </c>
      <c r="L96" s="26">
        <v>1</v>
      </c>
      <c r="M96" s="29">
        <v>743256.44288576371</v>
      </c>
      <c r="N96" s="26">
        <v>1</v>
      </c>
      <c r="O96" s="19"/>
    </row>
    <row r="97" spans="1:15" s="20" customFormat="1" ht="15" x14ac:dyDescent="0.25">
      <c r="A97" s="25">
        <v>196901</v>
      </c>
      <c r="B97" s="26" t="s">
        <v>290</v>
      </c>
      <c r="C97" s="3">
        <v>260.42500000000001</v>
      </c>
      <c r="D97" s="27">
        <v>460708670</v>
      </c>
      <c r="E97" s="3">
        <v>259.00600000000003</v>
      </c>
      <c r="F97" s="4">
        <v>157</v>
      </c>
      <c r="G97" s="5">
        <v>1.6587579617834396</v>
      </c>
      <c r="H97" s="4">
        <v>31</v>
      </c>
      <c r="I97" s="3">
        <v>51.420999999999999</v>
      </c>
      <c r="J97" s="28">
        <v>207.58500000000004</v>
      </c>
      <c r="K97" s="29">
        <v>1778756.746947947</v>
      </c>
      <c r="L97" s="26">
        <v>1</v>
      </c>
      <c r="M97" s="29">
        <v>2219373.6059927256</v>
      </c>
      <c r="N97" s="26">
        <v>1</v>
      </c>
      <c r="O97" s="19"/>
    </row>
    <row r="98" spans="1:15" s="20" customFormat="1" ht="15" x14ac:dyDescent="0.25">
      <c r="A98" s="25">
        <v>10902</v>
      </c>
      <c r="B98" s="26" t="s">
        <v>5</v>
      </c>
      <c r="C98" s="3">
        <v>2846.0889999999999</v>
      </c>
      <c r="D98" s="27">
        <v>1413019550</v>
      </c>
      <c r="E98" s="3">
        <v>2844.2870000000003</v>
      </c>
      <c r="F98" s="4">
        <v>2369</v>
      </c>
      <c r="G98" s="5">
        <v>1.2013883495145632</v>
      </c>
      <c r="H98" s="4">
        <v>63</v>
      </c>
      <c r="I98" s="3">
        <v>75.686999999999998</v>
      </c>
      <c r="J98" s="28">
        <v>2768.6000000000004</v>
      </c>
      <c r="K98" s="29">
        <v>496792.18377048447</v>
      </c>
      <c r="L98" s="26">
        <v>1</v>
      </c>
      <c r="M98" s="29">
        <v>510373.31142093468</v>
      </c>
      <c r="N98" s="26">
        <v>1</v>
      </c>
      <c r="O98" s="19"/>
    </row>
    <row r="99" spans="1:15" s="20" customFormat="1" ht="15" x14ac:dyDescent="0.25">
      <c r="A99" s="25">
        <v>36902</v>
      </c>
      <c r="B99" s="26" t="s">
        <v>33</v>
      </c>
      <c r="C99" s="3">
        <v>5509.8969999999999</v>
      </c>
      <c r="D99" s="27">
        <v>4716321692</v>
      </c>
      <c r="E99" s="3">
        <v>5698.0190000000002</v>
      </c>
      <c r="F99" s="4">
        <v>4676</v>
      </c>
      <c r="G99" s="5">
        <v>1.1783355431993157</v>
      </c>
      <c r="H99" s="4">
        <v>112</v>
      </c>
      <c r="I99" s="3">
        <v>131.97399999999999</v>
      </c>
      <c r="J99" s="28">
        <v>5566.0450000000001</v>
      </c>
      <c r="K99" s="29">
        <v>827712.52465111122</v>
      </c>
      <c r="L99" s="26">
        <v>1</v>
      </c>
      <c r="M99" s="29">
        <v>847338.04559610994</v>
      </c>
      <c r="N99" s="26">
        <v>1</v>
      </c>
      <c r="O99" s="19"/>
    </row>
    <row r="100" spans="1:15" s="20" customFormat="1" ht="15" x14ac:dyDescent="0.25">
      <c r="A100" s="25">
        <v>123910</v>
      </c>
      <c r="B100" s="26" t="s">
        <v>179</v>
      </c>
      <c r="C100" s="3">
        <v>23573.873</v>
      </c>
      <c r="D100" s="27">
        <v>9785029946</v>
      </c>
      <c r="E100" s="3">
        <v>24222.843000000001</v>
      </c>
      <c r="F100" s="4">
        <v>19832</v>
      </c>
      <c r="G100" s="5">
        <v>1.1886785498184751</v>
      </c>
      <c r="H100" s="4">
        <v>40</v>
      </c>
      <c r="I100" s="3">
        <v>47.546999999999997</v>
      </c>
      <c r="J100" s="28">
        <v>24175.296000000002</v>
      </c>
      <c r="K100" s="29">
        <v>403958.77337767492</v>
      </c>
      <c r="L100" s="26">
        <v>1</v>
      </c>
      <c r="M100" s="29">
        <v>404753.26324856578</v>
      </c>
      <c r="N100" s="26">
        <v>1</v>
      </c>
      <c r="O100" s="19"/>
    </row>
    <row r="101" spans="1:15" s="20" customFormat="1" ht="15" x14ac:dyDescent="0.25">
      <c r="A101" s="25">
        <v>183901</v>
      </c>
      <c r="B101" s="26" t="s">
        <v>271</v>
      </c>
      <c r="C101" s="3">
        <v>960.07</v>
      </c>
      <c r="D101" s="27">
        <v>475370361</v>
      </c>
      <c r="E101" s="3">
        <v>998.65899999999999</v>
      </c>
      <c r="F101" s="4">
        <v>708</v>
      </c>
      <c r="G101" s="5">
        <v>1.3560310734463277</v>
      </c>
      <c r="H101" s="4">
        <v>152</v>
      </c>
      <c r="I101" s="3">
        <v>206.11699999999999</v>
      </c>
      <c r="J101" s="28">
        <v>792.54200000000003</v>
      </c>
      <c r="K101" s="29">
        <v>476008.68865148164</v>
      </c>
      <c r="L101" s="26">
        <v>1</v>
      </c>
      <c r="M101" s="29">
        <v>599804.62991235789</v>
      </c>
      <c r="N101" s="26">
        <v>1</v>
      </c>
      <c r="O101" s="19"/>
    </row>
    <row r="102" spans="1:15" s="20" customFormat="1" ht="15" x14ac:dyDescent="0.25">
      <c r="A102" s="25">
        <v>8901</v>
      </c>
      <c r="B102" s="26" t="s">
        <v>3</v>
      </c>
      <c r="C102" s="3">
        <v>2803.9029999999998</v>
      </c>
      <c r="D102" s="27">
        <v>1098633041</v>
      </c>
      <c r="E102" s="3">
        <v>2814.8820000000001</v>
      </c>
      <c r="F102" s="4">
        <v>2121</v>
      </c>
      <c r="G102" s="5">
        <v>1.3219721829325788</v>
      </c>
      <c r="H102" s="4">
        <v>124</v>
      </c>
      <c r="I102" s="3">
        <v>163.92500000000001</v>
      </c>
      <c r="J102" s="28">
        <v>2650.9569999999999</v>
      </c>
      <c r="K102" s="29">
        <v>390294.52779903385</v>
      </c>
      <c r="L102" s="26">
        <v>1</v>
      </c>
      <c r="M102" s="29">
        <v>414428.84248971223</v>
      </c>
      <c r="N102" s="26">
        <v>1</v>
      </c>
      <c r="O102" s="19"/>
    </row>
    <row r="103" spans="1:15" s="20" customFormat="1" ht="15" x14ac:dyDescent="0.25">
      <c r="A103" s="25">
        <v>66901</v>
      </c>
      <c r="B103" s="26" t="s">
        <v>83</v>
      </c>
      <c r="C103" s="3">
        <v>715.46199999999999</v>
      </c>
      <c r="D103" s="27">
        <v>241310590</v>
      </c>
      <c r="E103" s="3">
        <v>685.399</v>
      </c>
      <c r="F103" s="4">
        <v>366</v>
      </c>
      <c r="G103" s="5">
        <v>1.9548142076502733</v>
      </c>
      <c r="H103" s="4">
        <v>11</v>
      </c>
      <c r="I103" s="3">
        <v>21.503</v>
      </c>
      <c r="J103" s="28">
        <v>663.89599999999996</v>
      </c>
      <c r="K103" s="29">
        <v>352073.15738715697</v>
      </c>
      <c r="L103" s="26">
        <v>1</v>
      </c>
      <c r="M103" s="29">
        <v>363476.49330618052</v>
      </c>
      <c r="N103" s="26">
        <v>1</v>
      </c>
      <c r="O103" s="19"/>
    </row>
    <row r="104" spans="1:15" s="20" customFormat="1" ht="15" x14ac:dyDescent="0.25">
      <c r="A104" s="25">
        <v>187901</v>
      </c>
      <c r="B104" s="26" t="s">
        <v>282</v>
      </c>
      <c r="C104" s="3">
        <v>729.51700000000005</v>
      </c>
      <c r="D104" s="27">
        <v>318717704</v>
      </c>
      <c r="E104" s="3">
        <v>773.36300000000006</v>
      </c>
      <c r="F104" s="4">
        <v>523</v>
      </c>
      <c r="G104" s="5">
        <v>1.3948699808795413</v>
      </c>
      <c r="H104" s="4">
        <v>63</v>
      </c>
      <c r="I104" s="3">
        <v>87.876999999999995</v>
      </c>
      <c r="J104" s="28">
        <v>685.4860000000001</v>
      </c>
      <c r="K104" s="29">
        <v>412119.15232562198</v>
      </c>
      <c r="L104" s="26">
        <v>1</v>
      </c>
      <c r="M104" s="29">
        <v>464951.44175081613</v>
      </c>
      <c r="N104" s="26">
        <v>1</v>
      </c>
      <c r="O104" s="19"/>
    </row>
    <row r="105" spans="1:15" s="20" customFormat="1" ht="15" x14ac:dyDescent="0.25">
      <c r="A105" s="25">
        <v>114901</v>
      </c>
      <c r="B105" s="26" t="s">
        <v>425</v>
      </c>
      <c r="C105" s="3">
        <v>5215.7449999999999</v>
      </c>
      <c r="D105" s="27">
        <v>1886935798</v>
      </c>
      <c r="E105" s="3">
        <v>5193.951</v>
      </c>
      <c r="F105" s="4">
        <v>4134</v>
      </c>
      <c r="G105" s="5">
        <v>1.2616702951136913</v>
      </c>
      <c r="H105" s="4">
        <v>38</v>
      </c>
      <c r="I105" s="3">
        <v>47.942999999999998</v>
      </c>
      <c r="J105" s="28">
        <v>5146.0079999999998</v>
      </c>
      <c r="K105" s="29">
        <v>363294.87860012543</v>
      </c>
      <c r="L105" s="26">
        <v>1</v>
      </c>
      <c r="M105" s="29">
        <v>366679.53061868541</v>
      </c>
      <c r="N105" s="26">
        <v>1</v>
      </c>
      <c r="O105" s="19"/>
    </row>
    <row r="106" spans="1:15" s="20" customFormat="1" ht="15" x14ac:dyDescent="0.25">
      <c r="A106" s="25">
        <v>177903</v>
      </c>
      <c r="B106" s="26" t="s">
        <v>256</v>
      </c>
      <c r="C106" s="3">
        <v>284.11399999999998</v>
      </c>
      <c r="D106" s="27">
        <v>331673321</v>
      </c>
      <c r="E106" s="3">
        <v>284.26300000000003</v>
      </c>
      <c r="F106" s="4">
        <v>140</v>
      </c>
      <c r="G106" s="5">
        <v>2.0293857142857141</v>
      </c>
      <c r="H106" s="4">
        <v>21</v>
      </c>
      <c r="I106" s="3">
        <v>42.616999999999997</v>
      </c>
      <c r="J106" s="28">
        <v>241.64600000000004</v>
      </c>
      <c r="K106" s="29">
        <v>1166783.299268635</v>
      </c>
      <c r="L106" s="26">
        <v>1</v>
      </c>
      <c r="M106" s="29">
        <v>1372558.7057100052</v>
      </c>
      <c r="N106" s="26">
        <v>1</v>
      </c>
      <c r="O106" s="19"/>
    </row>
    <row r="107" spans="1:15" s="20" customFormat="1" ht="15" x14ac:dyDescent="0.25">
      <c r="A107" s="25">
        <v>16902</v>
      </c>
      <c r="B107" s="26" t="s">
        <v>12</v>
      </c>
      <c r="C107" s="3">
        <v>1531.3140000000001</v>
      </c>
      <c r="D107" s="27">
        <v>730858466</v>
      </c>
      <c r="E107" s="3">
        <v>1519.6010000000001</v>
      </c>
      <c r="F107" s="4">
        <v>970</v>
      </c>
      <c r="G107" s="5">
        <v>1.5786742268041238</v>
      </c>
      <c r="H107" s="4">
        <v>15</v>
      </c>
      <c r="I107" s="3">
        <v>23.68</v>
      </c>
      <c r="J107" s="28">
        <v>1495.921</v>
      </c>
      <c r="K107" s="29">
        <v>480954.18863241072</v>
      </c>
      <c r="L107" s="26">
        <v>1</v>
      </c>
      <c r="M107" s="29">
        <v>488567.55537224223</v>
      </c>
      <c r="N107" s="26">
        <v>1</v>
      </c>
      <c r="O107" s="19"/>
    </row>
    <row r="108" spans="1:15" s="20" customFormat="1" ht="15" x14ac:dyDescent="0.25">
      <c r="A108" s="25">
        <v>72904</v>
      </c>
      <c r="B108" s="26" t="s">
        <v>89</v>
      </c>
      <c r="C108" s="3">
        <v>139.89099999999999</v>
      </c>
      <c r="D108" s="27">
        <v>121166175</v>
      </c>
      <c r="E108" s="3">
        <v>145.774</v>
      </c>
      <c r="F108" s="4">
        <v>112</v>
      </c>
      <c r="G108" s="5">
        <v>1.2490267857142856</v>
      </c>
      <c r="H108" s="4">
        <v>28</v>
      </c>
      <c r="I108" s="3">
        <v>34.972999999999999</v>
      </c>
      <c r="J108" s="28">
        <v>110.801</v>
      </c>
      <c r="K108" s="29">
        <v>831191.94780962309</v>
      </c>
      <c r="L108" s="26">
        <v>1</v>
      </c>
      <c r="M108" s="29">
        <v>1093547.6665373056</v>
      </c>
      <c r="N108" s="26">
        <v>1</v>
      </c>
      <c r="O108" s="19"/>
    </row>
    <row r="109" spans="1:15" s="20" customFormat="1" ht="15" x14ac:dyDescent="0.25">
      <c r="A109" s="25">
        <v>130901</v>
      </c>
      <c r="B109" s="26" t="s">
        <v>189</v>
      </c>
      <c r="C109" s="3">
        <v>8394.2090000000007</v>
      </c>
      <c r="D109" s="27">
        <v>5284210316</v>
      </c>
      <c r="E109" s="3">
        <v>8849.4590000000007</v>
      </c>
      <c r="F109" s="4">
        <v>7205</v>
      </c>
      <c r="G109" s="5">
        <v>1.1650532963219986</v>
      </c>
      <c r="H109" s="4">
        <v>90</v>
      </c>
      <c r="I109" s="3">
        <v>104.855</v>
      </c>
      <c r="J109" s="28">
        <v>8744.6040000000012</v>
      </c>
      <c r="K109" s="29">
        <v>597122.41347182915</v>
      </c>
      <c r="L109" s="26">
        <v>1</v>
      </c>
      <c r="M109" s="29">
        <v>604282.40272515477</v>
      </c>
      <c r="N109" s="26">
        <v>1</v>
      </c>
      <c r="O109" s="19"/>
    </row>
    <row r="110" spans="1:15" s="20" customFormat="1" ht="15" x14ac:dyDescent="0.25">
      <c r="A110" s="25">
        <v>148901</v>
      </c>
      <c r="B110" s="26" t="s">
        <v>217</v>
      </c>
      <c r="C110" s="3">
        <v>749.18499999999995</v>
      </c>
      <c r="D110" s="27">
        <v>375074319</v>
      </c>
      <c r="E110" s="3">
        <v>759.97700000000009</v>
      </c>
      <c r="F110" s="4">
        <v>414</v>
      </c>
      <c r="G110" s="5">
        <v>1.8096256038647343</v>
      </c>
      <c r="H110" s="4">
        <v>31</v>
      </c>
      <c r="I110" s="3">
        <v>56.097999999999999</v>
      </c>
      <c r="J110" s="28">
        <v>703.87900000000013</v>
      </c>
      <c r="K110" s="29">
        <v>493533.77668008365</v>
      </c>
      <c r="L110" s="26">
        <v>1</v>
      </c>
      <c r="M110" s="29">
        <v>532867.60792693053</v>
      </c>
      <c r="N110" s="26">
        <v>1</v>
      </c>
      <c r="O110" s="19"/>
    </row>
    <row r="111" spans="1:15" s="20" customFormat="1" ht="15" x14ac:dyDescent="0.25">
      <c r="A111" s="25">
        <v>17901</v>
      </c>
      <c r="B111" s="26" t="s">
        <v>13</v>
      </c>
      <c r="C111" s="3">
        <v>427.88200000000001</v>
      </c>
      <c r="D111" s="27">
        <v>940993930</v>
      </c>
      <c r="E111" s="3">
        <v>465.20600000000002</v>
      </c>
      <c r="F111" s="4">
        <v>256</v>
      </c>
      <c r="G111" s="5">
        <v>1.6714140625</v>
      </c>
      <c r="H111" s="4">
        <v>122</v>
      </c>
      <c r="I111" s="3">
        <v>203.91300000000001</v>
      </c>
      <c r="J111" s="28">
        <v>261.29300000000001</v>
      </c>
      <c r="K111" s="29">
        <v>2022746.7616496778</v>
      </c>
      <c r="L111" s="26">
        <v>1</v>
      </c>
      <c r="M111" s="29">
        <v>3601297.891638888</v>
      </c>
      <c r="N111" s="26">
        <v>1</v>
      </c>
      <c r="O111" s="19"/>
    </row>
    <row r="112" spans="1:15" s="20" customFormat="1" ht="15" x14ac:dyDescent="0.25">
      <c r="A112" s="25">
        <v>169901</v>
      </c>
      <c r="B112" s="26" t="s">
        <v>241</v>
      </c>
      <c r="C112" s="3">
        <v>2155.2710000000002</v>
      </c>
      <c r="D112" s="27">
        <v>1080308621</v>
      </c>
      <c r="E112" s="3">
        <v>2209.8780000000002</v>
      </c>
      <c r="F112" s="4">
        <v>1704</v>
      </c>
      <c r="G112" s="5">
        <v>1.264830399061033</v>
      </c>
      <c r="H112" s="4">
        <v>57</v>
      </c>
      <c r="I112" s="3">
        <v>72.094999999999999</v>
      </c>
      <c r="J112" s="28">
        <v>2137.7830000000004</v>
      </c>
      <c r="K112" s="29">
        <v>488854.41685016092</v>
      </c>
      <c r="L112" s="26">
        <v>1</v>
      </c>
      <c r="M112" s="29">
        <v>505340.63607017166</v>
      </c>
      <c r="N112" s="26">
        <v>1</v>
      </c>
      <c r="O112" s="19"/>
    </row>
    <row r="113" spans="1:15" s="20" customFormat="1" ht="15" x14ac:dyDescent="0.25">
      <c r="A113" s="25">
        <v>249902</v>
      </c>
      <c r="B113" s="26" t="s">
        <v>358</v>
      </c>
      <c r="C113" s="3">
        <v>1553.944</v>
      </c>
      <c r="D113" s="27">
        <v>885194048</v>
      </c>
      <c r="E113" s="3">
        <v>1598.0540000000001</v>
      </c>
      <c r="F113" s="4">
        <v>1155</v>
      </c>
      <c r="G113" s="5">
        <v>1.3454060606060605</v>
      </c>
      <c r="H113" s="4">
        <v>167</v>
      </c>
      <c r="I113" s="3">
        <v>224.68299999999999</v>
      </c>
      <c r="J113" s="28">
        <v>1373.3710000000001</v>
      </c>
      <c r="K113" s="29">
        <v>553919.98518197751</v>
      </c>
      <c r="L113" s="26">
        <v>1</v>
      </c>
      <c r="M113" s="29">
        <v>644541.09486802912</v>
      </c>
      <c r="N113" s="26">
        <v>1</v>
      </c>
      <c r="O113" s="19"/>
    </row>
    <row r="114" spans="1:15" s="20" customFormat="1" ht="15" x14ac:dyDescent="0.25">
      <c r="A114" s="25">
        <v>20905</v>
      </c>
      <c r="B114" s="26" t="s">
        <v>19</v>
      </c>
      <c r="C114" s="3">
        <v>14895.857</v>
      </c>
      <c r="D114" s="27">
        <v>6852212040</v>
      </c>
      <c r="E114" s="3">
        <v>14703.091</v>
      </c>
      <c r="F114" s="4">
        <v>12364</v>
      </c>
      <c r="G114" s="5">
        <v>1.2047765286315109</v>
      </c>
      <c r="H114" s="4">
        <v>231</v>
      </c>
      <c r="I114" s="3">
        <v>278.303</v>
      </c>
      <c r="J114" s="28">
        <v>14424.788</v>
      </c>
      <c r="K114" s="29">
        <v>466038.87849160424</v>
      </c>
      <c r="L114" s="26">
        <v>1</v>
      </c>
      <c r="M114" s="29">
        <v>475030.34637320146</v>
      </c>
      <c r="N114" s="26">
        <v>1</v>
      </c>
      <c r="O114" s="19"/>
    </row>
    <row r="115" spans="1:15" s="20" customFormat="1" ht="15" x14ac:dyDescent="0.25">
      <c r="A115" s="25">
        <v>215901</v>
      </c>
      <c r="B115" s="26" t="s">
        <v>316</v>
      </c>
      <c r="C115" s="3">
        <v>1991.67</v>
      </c>
      <c r="D115" s="27">
        <v>722132537</v>
      </c>
      <c r="E115" s="3">
        <v>2004.6180000000002</v>
      </c>
      <c r="F115" s="4">
        <v>1510</v>
      </c>
      <c r="G115" s="5">
        <v>1.3189867549668874</v>
      </c>
      <c r="H115" s="4">
        <v>3</v>
      </c>
      <c r="I115" s="3">
        <v>3.9569999999999999</v>
      </c>
      <c r="J115" s="28">
        <v>2000.6610000000001</v>
      </c>
      <c r="K115" s="29">
        <v>360234.48706935684</v>
      </c>
      <c r="L115" s="26">
        <v>1</v>
      </c>
      <c r="M115" s="29">
        <v>360946.97552458913</v>
      </c>
      <c r="N115" s="26">
        <v>1</v>
      </c>
      <c r="O115" s="19"/>
    </row>
    <row r="116" spans="1:15" s="20" customFormat="1" ht="15" x14ac:dyDescent="0.25">
      <c r="A116" s="25">
        <v>198901</v>
      </c>
      <c r="B116" s="26" t="s">
        <v>293</v>
      </c>
      <c r="C116" s="3">
        <v>688.49099999999999</v>
      </c>
      <c r="D116" s="27">
        <v>352721543</v>
      </c>
      <c r="E116" s="3">
        <v>686.89400000000001</v>
      </c>
      <c r="F116" s="4">
        <v>442</v>
      </c>
      <c r="G116" s="5">
        <v>1.5576719457013575</v>
      </c>
      <c r="H116" s="4">
        <v>34</v>
      </c>
      <c r="I116" s="3">
        <v>52.960999999999999</v>
      </c>
      <c r="J116" s="28">
        <v>633.93299999999999</v>
      </c>
      <c r="K116" s="29">
        <v>513502.14589150582</v>
      </c>
      <c r="L116" s="26">
        <v>1</v>
      </c>
      <c r="M116" s="29">
        <v>556401.92733301467</v>
      </c>
      <c r="N116" s="26">
        <v>1</v>
      </c>
      <c r="O116" s="19"/>
    </row>
    <row r="117" spans="1:15" s="20" customFormat="1" ht="15" x14ac:dyDescent="0.25">
      <c r="A117" s="25">
        <v>239901</v>
      </c>
      <c r="B117" s="26" t="s">
        <v>340</v>
      </c>
      <c r="C117" s="3">
        <v>6253.125</v>
      </c>
      <c r="D117" s="27">
        <v>2287109735</v>
      </c>
      <c r="E117" s="3">
        <v>6231.7970000000005</v>
      </c>
      <c r="F117" s="4">
        <v>4874</v>
      </c>
      <c r="G117" s="5">
        <v>1.2829554780467789</v>
      </c>
      <c r="H117" s="4">
        <v>59</v>
      </c>
      <c r="I117" s="3">
        <v>75.694000000000003</v>
      </c>
      <c r="J117" s="28">
        <v>6156.1030000000001</v>
      </c>
      <c r="K117" s="29">
        <v>367006.45656461531</v>
      </c>
      <c r="L117" s="26">
        <v>1</v>
      </c>
      <c r="M117" s="29">
        <v>371519.08195818035</v>
      </c>
      <c r="N117" s="26">
        <v>1</v>
      </c>
      <c r="O117" s="19"/>
    </row>
    <row r="118" spans="1:15" s="20" customFormat="1" ht="15" x14ac:dyDescent="0.25">
      <c r="A118" s="25">
        <v>249903</v>
      </c>
      <c r="B118" s="26" t="s">
        <v>359</v>
      </c>
      <c r="C118" s="3">
        <v>2755.6880000000001</v>
      </c>
      <c r="D118" s="27">
        <v>1477109662</v>
      </c>
      <c r="E118" s="3">
        <v>2776.8</v>
      </c>
      <c r="F118" s="4">
        <v>2124</v>
      </c>
      <c r="G118" s="5">
        <v>1.2974048964218456</v>
      </c>
      <c r="H118" s="4">
        <v>89</v>
      </c>
      <c r="I118" s="3">
        <v>115.46899999999999</v>
      </c>
      <c r="J118" s="28">
        <v>2661.3310000000001</v>
      </c>
      <c r="K118" s="29">
        <v>531946.72356669547</v>
      </c>
      <c r="L118" s="26">
        <v>1</v>
      </c>
      <c r="M118" s="29">
        <v>555026.66222277493</v>
      </c>
      <c r="N118" s="26">
        <v>1</v>
      </c>
      <c r="O118" s="19"/>
    </row>
    <row r="119" spans="1:15" s="20" customFormat="1" ht="15" x14ac:dyDescent="0.25">
      <c r="A119" s="25">
        <v>121902</v>
      </c>
      <c r="B119" s="26" t="s">
        <v>174</v>
      </c>
      <c r="C119" s="3">
        <v>644.84</v>
      </c>
      <c r="D119" s="27">
        <v>247516882</v>
      </c>
      <c r="E119" s="3">
        <v>634.85500000000002</v>
      </c>
      <c r="F119" s="4">
        <v>417</v>
      </c>
      <c r="G119" s="5">
        <v>1.5463788968824941</v>
      </c>
      <c r="H119" s="4">
        <v>89</v>
      </c>
      <c r="I119" s="3">
        <v>137.62799999999999</v>
      </c>
      <c r="J119" s="28">
        <v>497.22700000000003</v>
      </c>
      <c r="K119" s="29">
        <v>389879.39293224434</v>
      </c>
      <c r="L119" s="26">
        <v>1</v>
      </c>
      <c r="M119" s="29">
        <v>497794.53247711807</v>
      </c>
      <c r="N119" s="26">
        <v>1</v>
      </c>
      <c r="O119" s="19"/>
    </row>
    <row r="120" spans="1:15" s="20" customFormat="1" ht="15" x14ac:dyDescent="0.25">
      <c r="A120" s="25">
        <v>223901</v>
      </c>
      <c r="B120" s="26" t="s">
        <v>324</v>
      </c>
      <c r="C120" s="3">
        <v>2339.0810000000001</v>
      </c>
      <c r="D120" s="27">
        <v>894540999</v>
      </c>
      <c r="E120" s="3">
        <v>2326.39</v>
      </c>
      <c r="F120" s="4">
        <v>1782</v>
      </c>
      <c r="G120" s="5">
        <v>1.3126156004489338</v>
      </c>
      <c r="H120" s="4">
        <v>16</v>
      </c>
      <c r="I120" s="3">
        <v>21.001999999999999</v>
      </c>
      <c r="J120" s="28">
        <v>2305.3879999999999</v>
      </c>
      <c r="K120" s="29">
        <v>384518.93233722635</v>
      </c>
      <c r="L120" s="26">
        <v>1</v>
      </c>
      <c r="M120" s="29">
        <v>388021.88568692125</v>
      </c>
      <c r="N120" s="26">
        <v>1</v>
      </c>
      <c r="O120" s="19"/>
    </row>
    <row r="121" spans="1:15" s="20" customFormat="1" ht="15" x14ac:dyDescent="0.25">
      <c r="A121" s="25">
        <v>119901</v>
      </c>
      <c r="B121" s="26" t="s">
        <v>170</v>
      </c>
      <c r="C121" s="3">
        <v>438.69600000000003</v>
      </c>
      <c r="D121" s="27">
        <v>198611563</v>
      </c>
      <c r="E121" s="3">
        <v>462.72700000000003</v>
      </c>
      <c r="F121" s="4">
        <v>246</v>
      </c>
      <c r="G121" s="5">
        <v>1.7833170731707317</v>
      </c>
      <c r="H121" s="4">
        <v>50</v>
      </c>
      <c r="I121" s="3">
        <v>89.165999999999997</v>
      </c>
      <c r="J121" s="28">
        <v>373.56100000000004</v>
      </c>
      <c r="K121" s="29">
        <v>429219.74079748965</v>
      </c>
      <c r="L121" s="26">
        <v>1</v>
      </c>
      <c r="M121" s="29">
        <v>531671.03364644595</v>
      </c>
      <c r="N121" s="26">
        <v>1</v>
      </c>
      <c r="O121" s="19"/>
    </row>
    <row r="122" spans="1:15" s="20" customFormat="1" ht="15" x14ac:dyDescent="0.25">
      <c r="A122" s="25">
        <v>186901</v>
      </c>
      <c r="B122" s="26" t="s">
        <v>279</v>
      </c>
      <c r="C122" s="3">
        <v>300.52300000000002</v>
      </c>
      <c r="D122" s="27">
        <v>231554745</v>
      </c>
      <c r="E122" s="3">
        <v>304.31700000000001</v>
      </c>
      <c r="F122" s="4">
        <v>150</v>
      </c>
      <c r="G122" s="5">
        <v>2.0034866666666669</v>
      </c>
      <c r="H122" s="4">
        <v>53</v>
      </c>
      <c r="I122" s="3">
        <v>106.185</v>
      </c>
      <c r="J122" s="28">
        <v>198.13200000000001</v>
      </c>
      <c r="K122" s="29">
        <v>760899.80185135896</v>
      </c>
      <c r="L122" s="26">
        <v>1</v>
      </c>
      <c r="M122" s="29">
        <v>1168689.2829023076</v>
      </c>
      <c r="N122" s="26">
        <v>1</v>
      </c>
      <c r="O122" s="19"/>
    </row>
    <row r="123" spans="1:15" s="20" customFormat="1" ht="15" x14ac:dyDescent="0.25">
      <c r="A123" s="25">
        <v>145901</v>
      </c>
      <c r="B123" s="26" t="s">
        <v>435</v>
      </c>
      <c r="C123" s="3">
        <v>1368.0309999999999</v>
      </c>
      <c r="D123" s="27">
        <v>458748996</v>
      </c>
      <c r="E123" s="3">
        <v>1388.9160000000002</v>
      </c>
      <c r="F123" s="4">
        <v>988</v>
      </c>
      <c r="G123" s="5">
        <v>1.3846467611336031</v>
      </c>
      <c r="H123" s="4">
        <v>26</v>
      </c>
      <c r="I123" s="3">
        <v>36.000999999999998</v>
      </c>
      <c r="J123" s="28">
        <v>1352.9150000000002</v>
      </c>
      <c r="K123" s="29">
        <v>330292.8298039622</v>
      </c>
      <c r="L123" s="26">
        <v>1</v>
      </c>
      <c r="M123" s="29">
        <v>339081.90536729945</v>
      </c>
      <c r="N123" s="26">
        <v>1</v>
      </c>
      <c r="O123" s="19"/>
    </row>
    <row r="124" spans="1:15" s="20" customFormat="1" ht="15" x14ac:dyDescent="0.25">
      <c r="A124" s="25">
        <v>176901</v>
      </c>
      <c r="B124" s="26" t="s">
        <v>254</v>
      </c>
      <c r="C124" s="3">
        <v>567.43100000000004</v>
      </c>
      <c r="D124" s="27">
        <v>240549548</v>
      </c>
      <c r="E124" s="3">
        <v>538.44900000000007</v>
      </c>
      <c r="F124" s="4">
        <v>277</v>
      </c>
      <c r="G124" s="5">
        <v>2.0484873646209389</v>
      </c>
      <c r="H124" s="4">
        <v>2</v>
      </c>
      <c r="I124" s="3">
        <v>4.0970000000000004</v>
      </c>
      <c r="J124" s="28">
        <v>534.35200000000009</v>
      </c>
      <c r="K124" s="29">
        <v>446745.27764003642</v>
      </c>
      <c r="L124" s="26">
        <v>1</v>
      </c>
      <c r="M124" s="29">
        <v>450170.57669850579</v>
      </c>
      <c r="N124" s="26">
        <v>1</v>
      </c>
      <c r="O124" s="19"/>
    </row>
    <row r="125" spans="1:15" s="20" customFormat="1" ht="15" x14ac:dyDescent="0.25">
      <c r="A125" s="25">
        <v>27903</v>
      </c>
      <c r="B125" s="26" t="s">
        <v>25</v>
      </c>
      <c r="C125" s="3">
        <v>4043.4540000000002</v>
      </c>
      <c r="D125" s="27">
        <v>1826509007</v>
      </c>
      <c r="E125" s="3">
        <v>4034.172</v>
      </c>
      <c r="F125" s="4">
        <v>3218</v>
      </c>
      <c r="G125" s="5">
        <v>1.2565114978247358</v>
      </c>
      <c r="H125" s="4">
        <v>44</v>
      </c>
      <c r="I125" s="3">
        <v>55.286999999999999</v>
      </c>
      <c r="J125" s="28">
        <v>3978.8850000000002</v>
      </c>
      <c r="K125" s="29">
        <v>452759.32880402717</v>
      </c>
      <c r="L125" s="26">
        <v>1</v>
      </c>
      <c r="M125" s="29">
        <v>459050.46438889287</v>
      </c>
      <c r="N125" s="26">
        <v>1</v>
      </c>
      <c r="O125" s="19"/>
    </row>
    <row r="126" spans="1:15" s="20" customFormat="1" ht="15" x14ac:dyDescent="0.25">
      <c r="A126" s="25">
        <v>239903</v>
      </c>
      <c r="B126" s="26" t="s">
        <v>341</v>
      </c>
      <c r="C126" s="3">
        <v>626.11599999999999</v>
      </c>
      <c r="D126" s="27">
        <v>403091044</v>
      </c>
      <c r="E126" s="3">
        <v>602.40499999999997</v>
      </c>
      <c r="F126" s="4">
        <v>361</v>
      </c>
      <c r="G126" s="5">
        <v>1.7343933518005539</v>
      </c>
      <c r="H126" s="4">
        <v>43</v>
      </c>
      <c r="I126" s="3">
        <v>74.578999999999994</v>
      </c>
      <c r="J126" s="28">
        <v>527.82600000000002</v>
      </c>
      <c r="K126" s="29">
        <v>669136.28538939753</v>
      </c>
      <c r="L126" s="26">
        <v>1</v>
      </c>
      <c r="M126" s="29">
        <v>763681.67540060543</v>
      </c>
      <c r="N126" s="26">
        <v>1</v>
      </c>
      <c r="O126" s="19"/>
    </row>
    <row r="127" spans="1:15" s="20" customFormat="1" ht="15" x14ac:dyDescent="0.25">
      <c r="A127" s="25">
        <v>188904</v>
      </c>
      <c r="B127" s="26" t="s">
        <v>285</v>
      </c>
      <c r="C127" s="3">
        <v>1859.7139999999999</v>
      </c>
      <c r="D127" s="27">
        <v>1123188375</v>
      </c>
      <c r="E127" s="3">
        <v>1937.826</v>
      </c>
      <c r="F127" s="4">
        <v>1470</v>
      </c>
      <c r="G127" s="5">
        <v>1.2651115646258504</v>
      </c>
      <c r="H127" s="4">
        <v>256</v>
      </c>
      <c r="I127" s="3">
        <v>323.86900000000003</v>
      </c>
      <c r="J127" s="28">
        <v>1613.9569999999999</v>
      </c>
      <c r="K127" s="29">
        <v>579612.60453724943</v>
      </c>
      <c r="L127" s="26">
        <v>1</v>
      </c>
      <c r="M127" s="29">
        <v>695922.11874294048</v>
      </c>
      <c r="N127" s="26">
        <v>1</v>
      </c>
      <c r="O127" s="19"/>
    </row>
    <row r="128" spans="1:15" s="20" customFormat="1" ht="15" x14ac:dyDescent="0.25">
      <c r="A128" s="25">
        <v>26901</v>
      </c>
      <c r="B128" s="26" t="s">
        <v>24</v>
      </c>
      <c r="C128" s="3">
        <v>2286.5830000000001</v>
      </c>
      <c r="D128" s="27">
        <v>944225559</v>
      </c>
      <c r="E128" s="3">
        <v>2223.067</v>
      </c>
      <c r="F128" s="4">
        <v>1766</v>
      </c>
      <c r="G128" s="5">
        <v>1.2947808607021518</v>
      </c>
      <c r="H128" s="4">
        <v>63</v>
      </c>
      <c r="I128" s="3">
        <v>81.570999999999998</v>
      </c>
      <c r="J128" s="28">
        <v>2141.4960000000001</v>
      </c>
      <c r="K128" s="29">
        <v>424740.03662507696</v>
      </c>
      <c r="L128" s="26">
        <v>1</v>
      </c>
      <c r="M128" s="29">
        <v>440918.66573647578</v>
      </c>
      <c r="N128" s="26">
        <v>1</v>
      </c>
      <c r="O128" s="19"/>
    </row>
    <row r="129" spans="1:15" s="20" customFormat="1" ht="15" x14ac:dyDescent="0.25">
      <c r="A129" s="25">
        <v>29901</v>
      </c>
      <c r="B129" s="26" t="s">
        <v>28</v>
      </c>
      <c r="C129" s="3">
        <v>5268.7860000000001</v>
      </c>
      <c r="D129" s="27">
        <v>3694547468</v>
      </c>
      <c r="E129" s="3">
        <v>5284.8730000000005</v>
      </c>
      <c r="F129" s="4">
        <v>4278</v>
      </c>
      <c r="G129" s="5">
        <v>1.2316002805049089</v>
      </c>
      <c r="H129" s="4">
        <v>65</v>
      </c>
      <c r="I129" s="3">
        <v>80.054000000000002</v>
      </c>
      <c r="J129" s="28">
        <v>5204.8190000000004</v>
      </c>
      <c r="K129" s="29">
        <v>699079.70692957041</v>
      </c>
      <c r="L129" s="26">
        <v>1</v>
      </c>
      <c r="M129" s="29">
        <v>709832.07446791127</v>
      </c>
      <c r="N129" s="26">
        <v>1</v>
      </c>
      <c r="O129" s="19"/>
    </row>
    <row r="130" spans="1:15" s="20" customFormat="1" ht="15" x14ac:dyDescent="0.25">
      <c r="A130" s="25">
        <v>49905</v>
      </c>
      <c r="B130" s="26" t="s">
        <v>51</v>
      </c>
      <c r="C130" s="3">
        <v>1576.0060000000001</v>
      </c>
      <c r="D130" s="27">
        <v>604727380</v>
      </c>
      <c r="E130" s="3">
        <v>1595.0040000000001</v>
      </c>
      <c r="F130" s="4">
        <v>1156</v>
      </c>
      <c r="G130" s="5">
        <v>1.3633269896193771</v>
      </c>
      <c r="H130" s="4">
        <v>172</v>
      </c>
      <c r="I130" s="3">
        <v>234.49199999999999</v>
      </c>
      <c r="J130" s="28">
        <v>1360.5120000000002</v>
      </c>
      <c r="K130" s="29">
        <v>379138.47238000651</v>
      </c>
      <c r="L130" s="26">
        <v>1</v>
      </c>
      <c r="M130" s="29">
        <v>444485.14970834507</v>
      </c>
      <c r="N130" s="26">
        <v>1</v>
      </c>
      <c r="O130" s="19"/>
    </row>
    <row r="131" spans="1:15" s="20" customFormat="1" ht="15" x14ac:dyDescent="0.25">
      <c r="A131" s="25">
        <v>198902</v>
      </c>
      <c r="B131" s="26" t="s">
        <v>294</v>
      </c>
      <c r="C131" s="3">
        <v>308.79599999999999</v>
      </c>
      <c r="D131" s="27">
        <v>104094566</v>
      </c>
      <c r="E131" s="3">
        <v>293.245</v>
      </c>
      <c r="F131" s="4">
        <v>164</v>
      </c>
      <c r="G131" s="5">
        <v>1.8829024390243903</v>
      </c>
      <c r="H131" s="4">
        <v>0</v>
      </c>
      <c r="I131" s="3">
        <v>0</v>
      </c>
      <c r="J131" s="28">
        <v>293.245</v>
      </c>
      <c r="K131" s="29">
        <v>354974.7344370748</v>
      </c>
      <c r="L131" s="26">
        <v>1</v>
      </c>
      <c r="M131" s="29">
        <v>354974.7344370748</v>
      </c>
      <c r="N131" s="26">
        <v>1</v>
      </c>
      <c r="O131" s="19"/>
    </row>
    <row r="132" spans="1:15" s="20" customFormat="1" ht="15" x14ac:dyDescent="0.25">
      <c r="A132" s="25">
        <v>106901</v>
      </c>
      <c r="B132" s="26" t="s">
        <v>154</v>
      </c>
      <c r="C132" s="3">
        <v>1475.1089999999999</v>
      </c>
      <c r="D132" s="27">
        <v>1714149596</v>
      </c>
      <c r="E132" s="3">
        <v>1514.83</v>
      </c>
      <c r="F132" s="4">
        <v>973</v>
      </c>
      <c r="G132" s="5">
        <v>1.5160421377183966</v>
      </c>
      <c r="H132" s="4">
        <v>24</v>
      </c>
      <c r="I132" s="3">
        <v>36.384999999999998</v>
      </c>
      <c r="J132" s="28">
        <v>1478.4449999999999</v>
      </c>
      <c r="K132" s="29">
        <v>1131578.8543929022</v>
      </c>
      <c r="L132" s="26">
        <v>1</v>
      </c>
      <c r="M132" s="29">
        <v>1159427.3686204087</v>
      </c>
      <c r="N132" s="26">
        <v>1</v>
      </c>
      <c r="O132" s="19"/>
    </row>
    <row r="133" spans="1:15" s="20" customFormat="1" ht="15" x14ac:dyDescent="0.25">
      <c r="A133" s="25">
        <v>191901</v>
      </c>
      <c r="B133" s="26" t="s">
        <v>286</v>
      </c>
      <c r="C133" s="3">
        <v>10573.335999999999</v>
      </c>
      <c r="D133" s="27">
        <v>3736759639</v>
      </c>
      <c r="E133" s="3">
        <v>10935.65</v>
      </c>
      <c r="F133" s="4">
        <v>9386</v>
      </c>
      <c r="G133" s="5">
        <v>1.1265007457916045</v>
      </c>
      <c r="H133" s="4">
        <v>241</v>
      </c>
      <c r="I133" s="3">
        <v>271.48700000000002</v>
      </c>
      <c r="J133" s="28">
        <v>10664.163</v>
      </c>
      <c r="K133" s="29">
        <v>341704.39242294698</v>
      </c>
      <c r="L133" s="26">
        <v>1</v>
      </c>
      <c r="M133" s="29">
        <v>350403.46241894463</v>
      </c>
      <c r="N133" s="26">
        <v>1</v>
      </c>
      <c r="O133" s="19"/>
    </row>
    <row r="134" spans="1:15" s="20" customFormat="1" ht="15" x14ac:dyDescent="0.25">
      <c r="A134" s="25">
        <v>64903</v>
      </c>
      <c r="B134" s="26" t="s">
        <v>81</v>
      </c>
      <c r="C134" s="3">
        <v>3195.1489999999999</v>
      </c>
      <c r="D134" s="27">
        <v>6929287366</v>
      </c>
      <c r="E134" s="3">
        <v>3304.8910000000001</v>
      </c>
      <c r="F134" s="4">
        <v>2455</v>
      </c>
      <c r="G134" s="5">
        <v>1.3014863543788187</v>
      </c>
      <c r="H134" s="4">
        <v>19</v>
      </c>
      <c r="I134" s="3">
        <v>24.728000000000002</v>
      </c>
      <c r="J134" s="28">
        <v>3280.163</v>
      </c>
      <c r="K134" s="29">
        <v>2096676.5215554764</v>
      </c>
      <c r="L134" s="26">
        <v>1</v>
      </c>
      <c r="M134" s="29">
        <v>2112482.6315033734</v>
      </c>
      <c r="N134" s="26">
        <v>1</v>
      </c>
      <c r="O134" s="19"/>
    </row>
    <row r="135" spans="1:15" s="20" customFormat="1" ht="15" x14ac:dyDescent="0.25">
      <c r="A135" s="25">
        <v>220919</v>
      </c>
      <c r="B135" s="26" t="s">
        <v>321</v>
      </c>
      <c r="C135" s="3">
        <v>8502.5030000000006</v>
      </c>
      <c r="D135" s="27">
        <v>6050410825</v>
      </c>
      <c r="E135" s="3">
        <v>8549.1319999999996</v>
      </c>
      <c r="F135" s="4">
        <v>7791</v>
      </c>
      <c r="G135" s="5">
        <v>1.0913237068412271</v>
      </c>
      <c r="H135" s="4">
        <v>396</v>
      </c>
      <c r="I135" s="3">
        <v>432.16399999999999</v>
      </c>
      <c r="J135" s="28">
        <v>8116.9679999999998</v>
      </c>
      <c r="K135" s="29">
        <v>707722.23718150565</v>
      </c>
      <c r="L135" s="26">
        <v>1</v>
      </c>
      <c r="M135" s="29">
        <v>745402.81851548515</v>
      </c>
      <c r="N135" s="26">
        <v>1</v>
      </c>
      <c r="O135" s="19"/>
    </row>
    <row r="136" spans="1:15" s="20" customFormat="1" ht="15" x14ac:dyDescent="0.25">
      <c r="A136" s="25">
        <v>57903</v>
      </c>
      <c r="B136" s="26" t="s">
        <v>61</v>
      </c>
      <c r="C136" s="3">
        <v>32422.383999999998</v>
      </c>
      <c r="D136" s="27">
        <v>14583436102</v>
      </c>
      <c r="E136" s="3">
        <v>32732.425999999999</v>
      </c>
      <c r="F136" s="4">
        <v>26289</v>
      </c>
      <c r="G136" s="5">
        <v>1.2333060976073642</v>
      </c>
      <c r="H136" s="4">
        <v>164</v>
      </c>
      <c r="I136" s="3">
        <v>202.262</v>
      </c>
      <c r="J136" s="28">
        <v>32530.164000000001</v>
      </c>
      <c r="K136" s="29">
        <v>445534.83759498916</v>
      </c>
      <c r="L136" s="26">
        <v>1</v>
      </c>
      <c r="M136" s="29">
        <v>448305.02858823584</v>
      </c>
      <c r="N136" s="26">
        <v>1</v>
      </c>
      <c r="O136" s="19"/>
    </row>
    <row r="137" spans="1:15" s="20" customFormat="1" ht="15" x14ac:dyDescent="0.25">
      <c r="A137" s="25">
        <v>183902</v>
      </c>
      <c r="B137" s="26" t="s">
        <v>272</v>
      </c>
      <c r="C137" s="3">
        <v>3411.9360000000001</v>
      </c>
      <c r="D137" s="27">
        <v>3450880232</v>
      </c>
      <c r="E137" s="3">
        <v>3479.393</v>
      </c>
      <c r="F137" s="4">
        <v>2746</v>
      </c>
      <c r="G137" s="5">
        <v>1.2425112891478516</v>
      </c>
      <c r="H137" s="4">
        <v>54</v>
      </c>
      <c r="I137" s="3">
        <v>67.096000000000004</v>
      </c>
      <c r="J137" s="28">
        <v>3412.297</v>
      </c>
      <c r="K137" s="29">
        <v>991805.24648983311</v>
      </c>
      <c r="L137" s="26">
        <v>1</v>
      </c>
      <c r="M137" s="29">
        <v>1011307.1142400559</v>
      </c>
      <c r="N137" s="26">
        <v>1</v>
      </c>
      <c r="O137" s="19"/>
    </row>
    <row r="138" spans="1:15" s="20" customFormat="1" ht="15" x14ac:dyDescent="0.25">
      <c r="A138" s="25">
        <v>1902</v>
      </c>
      <c r="B138" s="26" t="s">
        <v>0</v>
      </c>
      <c r="C138" s="3">
        <v>905.39400000000001</v>
      </c>
      <c r="D138" s="27">
        <v>280031557</v>
      </c>
      <c r="E138" s="3">
        <v>875.4670000000001</v>
      </c>
      <c r="F138" s="4">
        <v>553</v>
      </c>
      <c r="G138" s="5">
        <v>1.637240506329114</v>
      </c>
      <c r="H138" s="4">
        <v>58</v>
      </c>
      <c r="I138" s="3">
        <v>94.96</v>
      </c>
      <c r="J138" s="28">
        <v>780.50700000000006</v>
      </c>
      <c r="K138" s="29">
        <v>319865.34843689133</v>
      </c>
      <c r="L138" s="26">
        <v>1</v>
      </c>
      <c r="M138" s="29">
        <v>358781.60862106294</v>
      </c>
      <c r="N138" s="26">
        <v>1</v>
      </c>
      <c r="O138" s="19"/>
    </row>
    <row r="139" spans="1:15" s="20" customFormat="1" ht="15" x14ac:dyDescent="0.25">
      <c r="A139" s="25">
        <v>145902</v>
      </c>
      <c r="B139" s="26" t="s">
        <v>210</v>
      </c>
      <c r="C139" s="3">
        <v>1112.8219999999999</v>
      </c>
      <c r="D139" s="27">
        <v>498586883</v>
      </c>
      <c r="E139" s="3">
        <v>1095.8579999999999</v>
      </c>
      <c r="F139" s="4">
        <v>687</v>
      </c>
      <c r="G139" s="5">
        <v>1.6198282387190683</v>
      </c>
      <c r="H139" s="4">
        <v>60</v>
      </c>
      <c r="I139" s="3">
        <v>97.19</v>
      </c>
      <c r="J139" s="28">
        <v>998.66799999999989</v>
      </c>
      <c r="K139" s="29">
        <v>454973.9865931535</v>
      </c>
      <c r="L139" s="26">
        <v>1</v>
      </c>
      <c r="M139" s="29">
        <v>499251.88651283516</v>
      </c>
      <c r="N139" s="26">
        <v>1</v>
      </c>
      <c r="O139" s="19"/>
    </row>
    <row r="140" spans="1:15" s="20" customFormat="1" ht="15" x14ac:dyDescent="0.25">
      <c r="A140" s="25">
        <v>103901</v>
      </c>
      <c r="B140" s="26" t="s">
        <v>148</v>
      </c>
      <c r="C140" s="3">
        <v>292.209</v>
      </c>
      <c r="D140" s="27">
        <v>264212591</v>
      </c>
      <c r="E140" s="3">
        <v>278.25800000000004</v>
      </c>
      <c r="F140" s="4">
        <v>128</v>
      </c>
      <c r="G140" s="5">
        <v>2.2828828125</v>
      </c>
      <c r="H140" s="4">
        <v>56</v>
      </c>
      <c r="I140" s="3">
        <v>127.84099999999999</v>
      </c>
      <c r="J140" s="28">
        <v>150.41700000000003</v>
      </c>
      <c r="K140" s="29">
        <v>949523.79087034322</v>
      </c>
      <c r="L140" s="26">
        <v>1</v>
      </c>
      <c r="M140" s="29">
        <v>1756534.1085116705</v>
      </c>
      <c r="N140" s="26">
        <v>1</v>
      </c>
      <c r="O140" s="19"/>
    </row>
    <row r="141" spans="1:15" s="20" customFormat="1" ht="15" x14ac:dyDescent="0.25">
      <c r="A141" s="25">
        <v>7901</v>
      </c>
      <c r="B141" s="26" t="s">
        <v>409</v>
      </c>
      <c r="C141" s="3">
        <v>803.11</v>
      </c>
      <c r="D141" s="27">
        <v>286653256</v>
      </c>
      <c r="E141" s="3">
        <v>814.97500000000002</v>
      </c>
      <c r="F141" s="4">
        <v>534</v>
      </c>
      <c r="G141" s="5">
        <v>1.5039513108614233</v>
      </c>
      <c r="H141" s="4">
        <v>16</v>
      </c>
      <c r="I141" s="3">
        <v>24.062999999999999</v>
      </c>
      <c r="J141" s="28">
        <v>790.91200000000003</v>
      </c>
      <c r="K141" s="29">
        <v>351732.57584588486</v>
      </c>
      <c r="L141" s="26">
        <v>1</v>
      </c>
      <c r="M141" s="29">
        <v>362433.81817446189</v>
      </c>
      <c r="N141" s="26">
        <v>1</v>
      </c>
      <c r="O141" s="19"/>
    </row>
    <row r="142" spans="1:15" s="20" customFormat="1" ht="15" x14ac:dyDescent="0.25">
      <c r="A142" s="25">
        <v>249904</v>
      </c>
      <c r="B142" s="26" t="s">
        <v>360</v>
      </c>
      <c r="C142" s="3">
        <v>933.47299999999996</v>
      </c>
      <c r="D142" s="27">
        <v>599032518</v>
      </c>
      <c r="E142" s="3">
        <v>912.71800000000007</v>
      </c>
      <c r="F142" s="4">
        <v>600</v>
      </c>
      <c r="G142" s="5">
        <v>1.5557883333333333</v>
      </c>
      <c r="H142" s="4">
        <v>39</v>
      </c>
      <c r="I142" s="3">
        <v>60.676000000000002</v>
      </c>
      <c r="J142" s="28">
        <v>852.04200000000003</v>
      </c>
      <c r="K142" s="29">
        <v>656317.1954535793</v>
      </c>
      <c r="L142" s="26">
        <v>1</v>
      </c>
      <c r="M142" s="29">
        <v>703055.1522108065</v>
      </c>
      <c r="N142" s="26">
        <v>1</v>
      </c>
      <c r="O142" s="19"/>
    </row>
    <row r="143" spans="1:15" s="20" customFormat="1" ht="15" x14ac:dyDescent="0.25">
      <c r="A143" s="25">
        <v>99902</v>
      </c>
      <c r="B143" s="26" t="s">
        <v>135</v>
      </c>
      <c r="C143" s="3">
        <v>321.96800000000002</v>
      </c>
      <c r="D143" s="27">
        <v>231985511</v>
      </c>
      <c r="E143" s="3">
        <v>360.77600000000001</v>
      </c>
      <c r="F143" s="4">
        <v>206</v>
      </c>
      <c r="G143" s="5">
        <v>1.5629514563106797</v>
      </c>
      <c r="H143" s="4">
        <v>22</v>
      </c>
      <c r="I143" s="3">
        <v>34.384999999999998</v>
      </c>
      <c r="J143" s="28">
        <v>326.39100000000002</v>
      </c>
      <c r="K143" s="29">
        <v>643018.13590704475</v>
      </c>
      <c r="L143" s="26">
        <v>1</v>
      </c>
      <c r="M143" s="29">
        <v>710759.52155543503</v>
      </c>
      <c r="N143" s="26">
        <v>1</v>
      </c>
      <c r="O143" s="19"/>
    </row>
    <row r="144" spans="1:15" s="20" customFormat="1" ht="15" x14ac:dyDescent="0.25">
      <c r="A144" s="25">
        <v>174901</v>
      </c>
      <c r="B144" s="26" t="s">
        <v>252</v>
      </c>
      <c r="C144" s="3">
        <v>584.66499999999996</v>
      </c>
      <c r="D144" s="27">
        <v>198572541</v>
      </c>
      <c r="E144" s="3">
        <v>587.15200000000004</v>
      </c>
      <c r="F144" s="4">
        <v>375</v>
      </c>
      <c r="G144" s="5">
        <v>1.5591066666666666</v>
      </c>
      <c r="H144" s="4">
        <v>64</v>
      </c>
      <c r="I144" s="3">
        <v>99.783000000000001</v>
      </c>
      <c r="J144" s="28">
        <v>487.36900000000003</v>
      </c>
      <c r="K144" s="29">
        <v>338196.14171458152</v>
      </c>
      <c r="L144" s="26">
        <v>1</v>
      </c>
      <c r="M144" s="29">
        <v>407437.77507391729</v>
      </c>
      <c r="N144" s="26">
        <v>1</v>
      </c>
      <c r="O144" s="19"/>
    </row>
    <row r="145" spans="1:15" s="20" customFormat="1" ht="15" x14ac:dyDescent="0.25">
      <c r="A145" s="25">
        <v>139905</v>
      </c>
      <c r="B145" s="26" t="s">
        <v>200</v>
      </c>
      <c r="C145" s="3">
        <v>1301.979</v>
      </c>
      <c r="D145" s="27">
        <v>781507713</v>
      </c>
      <c r="E145" s="3">
        <v>1320.6020000000001</v>
      </c>
      <c r="F145" s="4">
        <v>897</v>
      </c>
      <c r="G145" s="5">
        <v>1.4514816053511705</v>
      </c>
      <c r="H145" s="4">
        <v>224</v>
      </c>
      <c r="I145" s="3">
        <v>325.13200000000001</v>
      </c>
      <c r="J145" s="28">
        <v>995.47</v>
      </c>
      <c r="K145" s="29">
        <v>591781.4095389829</v>
      </c>
      <c r="L145" s="26">
        <v>1</v>
      </c>
      <c r="M145" s="29">
        <v>785064.05316081853</v>
      </c>
      <c r="N145" s="26">
        <v>1</v>
      </c>
      <c r="O145" s="19"/>
    </row>
    <row r="146" spans="1:15" s="20" customFormat="1" ht="15" x14ac:dyDescent="0.25">
      <c r="A146" s="25">
        <v>67902</v>
      </c>
      <c r="B146" s="26" t="s">
        <v>84</v>
      </c>
      <c r="C146" s="3">
        <v>1284.9680000000001</v>
      </c>
      <c r="D146" s="27">
        <v>602479252</v>
      </c>
      <c r="E146" s="3">
        <v>1326.2660000000001</v>
      </c>
      <c r="F146" s="4">
        <v>878</v>
      </c>
      <c r="G146" s="5">
        <v>1.4635170842824603</v>
      </c>
      <c r="H146" s="4">
        <v>60</v>
      </c>
      <c r="I146" s="3">
        <v>87.811000000000007</v>
      </c>
      <c r="J146" s="28">
        <v>1238.4550000000002</v>
      </c>
      <c r="K146" s="29">
        <v>454267.28273212159</v>
      </c>
      <c r="L146" s="26">
        <v>1</v>
      </c>
      <c r="M146" s="29">
        <v>486476.4985405202</v>
      </c>
      <c r="N146" s="26">
        <v>1</v>
      </c>
      <c r="O146" s="19"/>
    </row>
    <row r="147" spans="1:15" s="20" customFormat="1" ht="15" x14ac:dyDescent="0.25">
      <c r="A147" s="25">
        <v>84910</v>
      </c>
      <c r="B147" s="26" t="s">
        <v>112</v>
      </c>
      <c r="C147" s="3">
        <v>47834.116000000002</v>
      </c>
      <c r="D147" s="27">
        <v>17667146233</v>
      </c>
      <c r="E147" s="3">
        <v>48345.264000000003</v>
      </c>
      <c r="F147" s="4">
        <v>39808</v>
      </c>
      <c r="G147" s="5">
        <v>1.2016206792604502</v>
      </c>
      <c r="H147" s="4">
        <v>0</v>
      </c>
      <c r="I147" s="3">
        <v>0</v>
      </c>
      <c r="J147" s="28">
        <v>48345.264000000003</v>
      </c>
      <c r="K147" s="29">
        <v>365436.95847849746</v>
      </c>
      <c r="L147" s="26">
        <v>1</v>
      </c>
      <c r="M147" s="29">
        <v>365436.95847849746</v>
      </c>
      <c r="N147" s="26">
        <v>1</v>
      </c>
      <c r="O147" s="19"/>
    </row>
    <row r="148" spans="1:15" s="20" customFormat="1" ht="15" x14ac:dyDescent="0.25">
      <c r="A148" s="25">
        <v>126903</v>
      </c>
      <c r="B148" s="26" t="s">
        <v>183</v>
      </c>
      <c r="C148" s="3">
        <v>8053.8779999999997</v>
      </c>
      <c r="D148" s="27">
        <v>2609082385</v>
      </c>
      <c r="E148" s="3">
        <v>7941.375</v>
      </c>
      <c r="F148" s="4">
        <v>6566</v>
      </c>
      <c r="G148" s="5">
        <v>1.2266034115138593</v>
      </c>
      <c r="H148" s="4">
        <v>64</v>
      </c>
      <c r="I148" s="3">
        <v>78.503</v>
      </c>
      <c r="J148" s="28">
        <v>7862.8720000000003</v>
      </c>
      <c r="K148" s="29">
        <v>328542.90157560876</v>
      </c>
      <c r="L148" s="26">
        <v>1</v>
      </c>
      <c r="M148" s="29">
        <v>331823.07749636518</v>
      </c>
      <c r="N148" s="26">
        <v>1</v>
      </c>
      <c r="O148" s="19"/>
    </row>
    <row r="149" spans="1:15" s="20" customFormat="1" ht="15" x14ac:dyDescent="0.25">
      <c r="A149" s="25">
        <v>18901</v>
      </c>
      <c r="B149" s="26" t="s">
        <v>14</v>
      </c>
      <c r="C149" s="3">
        <v>1447.3</v>
      </c>
      <c r="D149" s="27">
        <v>662952328</v>
      </c>
      <c r="E149" s="3">
        <v>1397.7360000000001</v>
      </c>
      <c r="F149" s="4">
        <v>1039</v>
      </c>
      <c r="G149" s="5">
        <v>1.3929740134744946</v>
      </c>
      <c r="H149" s="4">
        <v>40</v>
      </c>
      <c r="I149" s="3">
        <v>55.719000000000001</v>
      </c>
      <c r="J149" s="28">
        <v>1342.0170000000001</v>
      </c>
      <c r="K149" s="29">
        <v>474304.39510751667</v>
      </c>
      <c r="L149" s="26">
        <v>1</v>
      </c>
      <c r="M149" s="29">
        <v>493996.96725153254</v>
      </c>
      <c r="N149" s="26">
        <v>1</v>
      </c>
      <c r="O149" s="19"/>
    </row>
    <row r="150" spans="1:15" s="20" customFormat="1" ht="15" x14ac:dyDescent="0.25">
      <c r="A150" s="25">
        <v>114902</v>
      </c>
      <c r="B150" s="26" t="s">
        <v>165</v>
      </c>
      <c r="C150" s="3">
        <v>1347.4549999999999</v>
      </c>
      <c r="D150" s="27">
        <v>526633189</v>
      </c>
      <c r="E150" s="3">
        <v>1362.145</v>
      </c>
      <c r="F150" s="4">
        <v>875</v>
      </c>
      <c r="G150" s="5">
        <v>1.5399485714285714</v>
      </c>
      <c r="H150" s="4">
        <v>183</v>
      </c>
      <c r="I150" s="3">
        <v>281.81099999999998</v>
      </c>
      <c r="J150" s="28">
        <v>1080.3340000000001</v>
      </c>
      <c r="K150" s="29">
        <v>386620.50589327863</v>
      </c>
      <c r="L150" s="26">
        <v>1</v>
      </c>
      <c r="M150" s="29">
        <v>487472.56774293876</v>
      </c>
      <c r="N150" s="26">
        <v>1</v>
      </c>
      <c r="O150" s="19"/>
    </row>
    <row r="151" spans="1:15" s="20" customFormat="1" ht="15" x14ac:dyDescent="0.25">
      <c r="A151" s="25">
        <v>204901</v>
      </c>
      <c r="B151" s="26" t="s">
        <v>302</v>
      </c>
      <c r="C151" s="3">
        <v>2126.558</v>
      </c>
      <c r="D151" s="27">
        <v>999019947</v>
      </c>
      <c r="E151" s="3">
        <v>2099.0070000000001</v>
      </c>
      <c r="F151" s="4">
        <v>1491</v>
      </c>
      <c r="G151" s="5">
        <v>1.426262910798122</v>
      </c>
      <c r="H151" s="4">
        <v>36</v>
      </c>
      <c r="I151" s="3">
        <v>51.344999999999999</v>
      </c>
      <c r="J151" s="28">
        <v>2047.662</v>
      </c>
      <c r="K151" s="29">
        <v>475948.84009438747</v>
      </c>
      <c r="L151" s="26">
        <v>1</v>
      </c>
      <c r="M151" s="29">
        <v>487883.22828669962</v>
      </c>
      <c r="N151" s="26">
        <v>1</v>
      </c>
      <c r="O151" s="19"/>
    </row>
    <row r="152" spans="1:15" s="20" customFormat="1" ht="15" x14ac:dyDescent="0.25">
      <c r="A152" s="25">
        <v>21901</v>
      </c>
      <c r="B152" s="26" t="s">
        <v>21</v>
      </c>
      <c r="C152" s="3">
        <v>14271.322</v>
      </c>
      <c r="D152" s="27">
        <v>7191281480</v>
      </c>
      <c r="E152" s="3">
        <v>14563.724</v>
      </c>
      <c r="F152" s="4">
        <v>11607</v>
      </c>
      <c r="G152" s="5">
        <v>1.229544412854312</v>
      </c>
      <c r="H152" s="4">
        <v>137</v>
      </c>
      <c r="I152" s="3">
        <v>168.44800000000001</v>
      </c>
      <c r="J152" s="28">
        <v>14395.276</v>
      </c>
      <c r="K152" s="29">
        <v>493780.40122155572</v>
      </c>
      <c r="L152" s="26">
        <v>1</v>
      </c>
      <c r="M152" s="29">
        <v>499558.43014055444</v>
      </c>
      <c r="N152" s="26">
        <v>1</v>
      </c>
      <c r="O152" s="19"/>
    </row>
    <row r="153" spans="1:15" s="20" customFormat="1" ht="15" x14ac:dyDescent="0.25">
      <c r="A153" s="25">
        <v>45902</v>
      </c>
      <c r="B153" s="26" t="s">
        <v>44</v>
      </c>
      <c r="C153" s="3">
        <v>2269.5590000000002</v>
      </c>
      <c r="D153" s="27">
        <v>916124603</v>
      </c>
      <c r="E153" s="3">
        <v>2292.1640000000002</v>
      </c>
      <c r="F153" s="4">
        <v>1661</v>
      </c>
      <c r="G153" s="5">
        <v>1.3663810957254667</v>
      </c>
      <c r="H153" s="4">
        <v>63</v>
      </c>
      <c r="I153" s="3">
        <v>86.081999999999994</v>
      </c>
      <c r="J153" s="28">
        <v>2206.0820000000003</v>
      </c>
      <c r="K153" s="29">
        <v>399676.72601087875</v>
      </c>
      <c r="L153" s="26">
        <v>1</v>
      </c>
      <c r="M153" s="29">
        <v>415272.23512090661</v>
      </c>
      <c r="N153" s="26">
        <v>1</v>
      </c>
      <c r="O153" s="19"/>
    </row>
    <row r="154" spans="1:15" s="20" customFormat="1" ht="15" x14ac:dyDescent="0.25">
      <c r="A154" s="25">
        <v>46902</v>
      </c>
      <c r="B154" s="26" t="s">
        <v>47</v>
      </c>
      <c r="C154" s="3">
        <v>23453.812000000002</v>
      </c>
      <c r="D154" s="27">
        <v>12471635390</v>
      </c>
      <c r="E154" s="3">
        <v>24453.365000000002</v>
      </c>
      <c r="F154" s="4">
        <v>19436</v>
      </c>
      <c r="G154" s="5">
        <v>1.206720107017905</v>
      </c>
      <c r="H154" s="4">
        <v>244</v>
      </c>
      <c r="I154" s="3">
        <v>294.44</v>
      </c>
      <c r="J154" s="28">
        <v>24158.925000000003</v>
      </c>
      <c r="K154" s="29">
        <v>510017.14447070984</v>
      </c>
      <c r="L154" s="26">
        <v>1</v>
      </c>
      <c r="M154" s="29">
        <v>516233.04389578587</v>
      </c>
      <c r="N154" s="26">
        <v>1</v>
      </c>
      <c r="O154" s="19"/>
    </row>
    <row r="155" spans="1:15" s="20" customFormat="1" ht="15" x14ac:dyDescent="0.25">
      <c r="A155" s="25">
        <v>130902</v>
      </c>
      <c r="B155" s="26" t="s">
        <v>190</v>
      </c>
      <c r="C155" s="3">
        <v>1774.6410000000001</v>
      </c>
      <c r="D155" s="27">
        <v>732825743</v>
      </c>
      <c r="E155" s="3">
        <v>1768.58</v>
      </c>
      <c r="F155" s="4">
        <v>1115</v>
      </c>
      <c r="G155" s="5">
        <v>1.5916062780269058</v>
      </c>
      <c r="H155" s="4">
        <v>19</v>
      </c>
      <c r="I155" s="3">
        <v>30.241</v>
      </c>
      <c r="J155" s="28">
        <v>1738.3389999999999</v>
      </c>
      <c r="K155" s="29">
        <v>414358.26651890221</v>
      </c>
      <c r="L155" s="26">
        <v>1</v>
      </c>
      <c r="M155" s="29">
        <v>421566.64666673186</v>
      </c>
      <c r="N155" s="26">
        <v>1</v>
      </c>
      <c r="O155" s="19"/>
    </row>
    <row r="156" spans="1:15" s="20" customFormat="1" ht="15" x14ac:dyDescent="0.25">
      <c r="A156" s="25">
        <v>233903</v>
      </c>
      <c r="B156" s="26" t="s">
        <v>336</v>
      </c>
      <c r="C156" s="3">
        <v>369.428</v>
      </c>
      <c r="D156" s="27">
        <v>187525791</v>
      </c>
      <c r="E156" s="3">
        <v>338.09899999999999</v>
      </c>
      <c r="F156" s="4">
        <v>193</v>
      </c>
      <c r="G156" s="5">
        <v>1.9141347150259067</v>
      </c>
      <c r="H156" s="4">
        <v>130</v>
      </c>
      <c r="I156" s="3">
        <v>248.83799999999999</v>
      </c>
      <c r="J156" s="28">
        <v>89.260999999999996</v>
      </c>
      <c r="K156" s="29">
        <v>554647.5765973872</v>
      </c>
      <c r="L156" s="26">
        <v>1</v>
      </c>
      <c r="M156" s="29">
        <v>2100870.3801212176</v>
      </c>
      <c r="N156" s="26">
        <v>1</v>
      </c>
      <c r="O156" s="19"/>
    </row>
    <row r="157" spans="1:15" s="20" customFormat="1" ht="15" x14ac:dyDescent="0.25">
      <c r="A157" s="25">
        <v>170902</v>
      </c>
      <c r="B157" s="26" t="s">
        <v>247</v>
      </c>
      <c r="C157" s="3">
        <v>65875.292000000001</v>
      </c>
      <c r="D157" s="27">
        <v>26782849274</v>
      </c>
      <c r="E157" s="3">
        <v>66679.05</v>
      </c>
      <c r="F157" s="4">
        <v>54808</v>
      </c>
      <c r="G157" s="5">
        <v>1.2019284046124654</v>
      </c>
      <c r="H157" s="4">
        <v>359</v>
      </c>
      <c r="I157" s="3">
        <v>431.49200000000002</v>
      </c>
      <c r="J157" s="28">
        <v>66247.558000000005</v>
      </c>
      <c r="K157" s="29">
        <v>401668.12925499084</v>
      </c>
      <c r="L157" s="26">
        <v>1</v>
      </c>
      <c r="M157" s="29">
        <v>404284.32507655601</v>
      </c>
      <c r="N157" s="26">
        <v>1</v>
      </c>
      <c r="O157" s="19"/>
    </row>
    <row r="158" spans="1:15" s="20" customFormat="1" ht="15" x14ac:dyDescent="0.25">
      <c r="A158" s="25">
        <v>57922</v>
      </c>
      <c r="B158" s="26" t="s">
        <v>66</v>
      </c>
      <c r="C158" s="3">
        <v>12518.418</v>
      </c>
      <c r="D158" s="27">
        <v>8583023387</v>
      </c>
      <c r="E158" s="3">
        <v>12821.968000000001</v>
      </c>
      <c r="F158" s="4">
        <v>11329</v>
      </c>
      <c r="G158" s="5">
        <v>1.1049887898314061</v>
      </c>
      <c r="H158" s="4">
        <v>272</v>
      </c>
      <c r="I158" s="3">
        <v>300.55700000000002</v>
      </c>
      <c r="J158" s="28">
        <v>12521.411</v>
      </c>
      <c r="K158" s="29">
        <v>669399.84462603554</v>
      </c>
      <c r="L158" s="26">
        <v>1</v>
      </c>
      <c r="M158" s="29">
        <v>685467.74696557759</v>
      </c>
      <c r="N158" s="26">
        <v>1</v>
      </c>
      <c r="O158" s="19"/>
    </row>
    <row r="159" spans="1:15" s="20" customFormat="1" ht="15" x14ac:dyDescent="0.25">
      <c r="A159" s="25">
        <v>142901</v>
      </c>
      <c r="B159" s="26" t="s">
        <v>202</v>
      </c>
      <c r="C159" s="3">
        <v>1905.221</v>
      </c>
      <c r="D159" s="27">
        <v>7036213042</v>
      </c>
      <c r="E159" s="3">
        <v>1985.53</v>
      </c>
      <c r="F159" s="4">
        <v>1364</v>
      </c>
      <c r="G159" s="5">
        <v>1.3967895894428153</v>
      </c>
      <c r="H159" s="4">
        <v>18</v>
      </c>
      <c r="I159" s="3">
        <v>25.141999999999999</v>
      </c>
      <c r="J159" s="28">
        <v>1960.3879999999999</v>
      </c>
      <c r="K159" s="29">
        <v>3543745.5198360137</v>
      </c>
      <c r="L159" s="26">
        <v>1</v>
      </c>
      <c r="M159" s="29">
        <v>3589194.0993313571</v>
      </c>
      <c r="N159" s="26">
        <v>1</v>
      </c>
      <c r="O159" s="19"/>
    </row>
    <row r="160" spans="1:15" s="20" customFormat="1" ht="15" x14ac:dyDescent="0.25">
      <c r="A160" s="25">
        <v>246914</v>
      </c>
      <c r="B160" s="26" t="s">
        <v>355</v>
      </c>
      <c r="C160" s="3">
        <v>212.29599999999999</v>
      </c>
      <c r="D160" s="27">
        <v>61043621</v>
      </c>
      <c r="E160" s="3">
        <v>144.547</v>
      </c>
      <c r="F160" s="4">
        <v>104</v>
      </c>
      <c r="G160" s="5">
        <v>2.0413076923076923</v>
      </c>
      <c r="H160" s="4">
        <v>58</v>
      </c>
      <c r="I160" s="3">
        <v>118.396</v>
      </c>
      <c r="J160" s="28">
        <v>26.150999999999996</v>
      </c>
      <c r="K160" s="29">
        <v>422309.84385701537</v>
      </c>
      <c r="L160" s="26">
        <v>1</v>
      </c>
      <c r="M160" s="29">
        <v>2334274.8269664645</v>
      </c>
      <c r="N160" s="26">
        <v>1</v>
      </c>
      <c r="O160" s="19"/>
    </row>
    <row r="161" spans="1:15" s="20" customFormat="1" ht="15" x14ac:dyDescent="0.25">
      <c r="A161" s="25">
        <v>52901</v>
      </c>
      <c r="B161" s="26" t="s">
        <v>56</v>
      </c>
      <c r="C161" s="3">
        <v>1595.7349999999999</v>
      </c>
      <c r="D161" s="27">
        <v>2228876199</v>
      </c>
      <c r="E161" s="3">
        <v>1667.45</v>
      </c>
      <c r="F161" s="4">
        <v>1147</v>
      </c>
      <c r="G161" s="5">
        <v>1.3912249346120313</v>
      </c>
      <c r="H161" s="4">
        <v>25</v>
      </c>
      <c r="I161" s="3">
        <v>34.780999999999999</v>
      </c>
      <c r="J161" s="28">
        <v>1632.6690000000001</v>
      </c>
      <c r="K161" s="29">
        <v>1336697.4715883534</v>
      </c>
      <c r="L161" s="26">
        <v>1</v>
      </c>
      <c r="M161" s="29">
        <v>1365173.3443827254</v>
      </c>
      <c r="N161" s="26">
        <v>1</v>
      </c>
      <c r="O161" s="19"/>
    </row>
    <row r="162" spans="1:15" s="20" customFormat="1" ht="15" x14ac:dyDescent="0.25">
      <c r="A162" s="25">
        <v>53001</v>
      </c>
      <c r="B162" s="26" t="s">
        <v>57</v>
      </c>
      <c r="C162" s="3">
        <v>1346.88</v>
      </c>
      <c r="D162" s="27">
        <v>2276949575</v>
      </c>
      <c r="E162" s="3">
        <v>1283.1850000000002</v>
      </c>
      <c r="F162" s="4">
        <v>810</v>
      </c>
      <c r="G162" s="5">
        <v>1.662814814814815</v>
      </c>
      <c r="H162" s="4">
        <v>0</v>
      </c>
      <c r="I162" s="3">
        <v>0</v>
      </c>
      <c r="J162" s="28">
        <v>1283.1850000000002</v>
      </c>
      <c r="K162" s="29">
        <v>1774451.5210199619</v>
      </c>
      <c r="L162" s="26">
        <v>1</v>
      </c>
      <c r="M162" s="29">
        <v>1774451.5210199619</v>
      </c>
      <c r="N162" s="26">
        <v>1</v>
      </c>
      <c r="O162" s="19"/>
    </row>
    <row r="163" spans="1:15" s="20" customFormat="1" ht="15" x14ac:dyDescent="0.25">
      <c r="A163" s="25">
        <v>78901</v>
      </c>
      <c r="B163" s="26" t="s">
        <v>99</v>
      </c>
      <c r="C163" s="3">
        <v>420.01799999999997</v>
      </c>
      <c r="D163" s="27">
        <v>175398001</v>
      </c>
      <c r="E163" s="3">
        <v>438.767</v>
      </c>
      <c r="F163" s="4">
        <v>222</v>
      </c>
      <c r="G163" s="5">
        <v>1.8919729729729728</v>
      </c>
      <c r="H163" s="4">
        <v>20</v>
      </c>
      <c r="I163" s="3">
        <v>37.838999999999999</v>
      </c>
      <c r="J163" s="28">
        <v>400.928</v>
      </c>
      <c r="K163" s="29">
        <v>399752.03467899817</v>
      </c>
      <c r="L163" s="26">
        <v>1</v>
      </c>
      <c r="M163" s="29">
        <v>437480.04878681462</v>
      </c>
      <c r="N163" s="26">
        <v>1</v>
      </c>
      <c r="O163" s="19"/>
    </row>
    <row r="164" spans="1:15" s="20" customFormat="1" ht="15" x14ac:dyDescent="0.25">
      <c r="A164" s="25">
        <v>62901</v>
      </c>
      <c r="B164" s="26" t="s">
        <v>75</v>
      </c>
      <c r="C164" s="3">
        <v>2750.2310000000002</v>
      </c>
      <c r="D164" s="27">
        <v>2386641287</v>
      </c>
      <c r="E164" s="3">
        <v>2799.4210000000003</v>
      </c>
      <c r="F164" s="4">
        <v>2104</v>
      </c>
      <c r="G164" s="5">
        <v>1.3071440114068442</v>
      </c>
      <c r="H164" s="4">
        <v>290</v>
      </c>
      <c r="I164" s="3">
        <v>379.072</v>
      </c>
      <c r="J164" s="28">
        <v>2420.3490000000002</v>
      </c>
      <c r="K164" s="29">
        <v>852548.18299927015</v>
      </c>
      <c r="L164" s="26">
        <v>1</v>
      </c>
      <c r="M164" s="29">
        <v>986073.20142673631</v>
      </c>
      <c r="N164" s="26">
        <v>1</v>
      </c>
      <c r="O164" s="19"/>
    </row>
    <row r="165" spans="1:15" s="20" customFormat="1" ht="15" x14ac:dyDescent="0.25">
      <c r="A165" s="25">
        <v>55901</v>
      </c>
      <c r="B165" s="26" t="s">
        <v>59</v>
      </c>
      <c r="C165" s="3">
        <v>754.58600000000001</v>
      </c>
      <c r="D165" s="27">
        <v>604815556</v>
      </c>
      <c r="E165" s="3">
        <v>741.57500000000005</v>
      </c>
      <c r="F165" s="4">
        <v>459</v>
      </c>
      <c r="G165" s="5">
        <v>1.6439782135076253</v>
      </c>
      <c r="H165" s="4">
        <v>0</v>
      </c>
      <c r="I165" s="3">
        <v>0</v>
      </c>
      <c r="J165" s="28">
        <v>741.57500000000005</v>
      </c>
      <c r="K165" s="29">
        <v>815582.45086471352</v>
      </c>
      <c r="L165" s="26">
        <v>1</v>
      </c>
      <c r="M165" s="29">
        <v>815582.45086471352</v>
      </c>
      <c r="N165" s="26">
        <v>1</v>
      </c>
      <c r="O165" s="19"/>
    </row>
    <row r="166" spans="1:15" s="20" customFormat="1" ht="15" x14ac:dyDescent="0.25">
      <c r="A166" s="25">
        <v>174902</v>
      </c>
      <c r="B166" s="26" t="s">
        <v>439</v>
      </c>
      <c r="C166" s="3">
        <v>764.18100000000004</v>
      </c>
      <c r="D166" s="27">
        <v>247126604</v>
      </c>
      <c r="E166" s="3">
        <v>768.51600000000008</v>
      </c>
      <c r="F166" s="4">
        <v>505</v>
      </c>
      <c r="G166" s="5">
        <v>1.513229702970297</v>
      </c>
      <c r="H166" s="4">
        <v>32</v>
      </c>
      <c r="I166" s="3">
        <v>48.423000000000002</v>
      </c>
      <c r="J166" s="28">
        <v>720.09300000000007</v>
      </c>
      <c r="K166" s="29">
        <v>321563.38189445628</v>
      </c>
      <c r="L166" s="26">
        <v>1</v>
      </c>
      <c r="M166" s="29">
        <v>343187.06611507124</v>
      </c>
      <c r="N166" s="26">
        <v>1</v>
      </c>
      <c r="O166" s="19"/>
    </row>
    <row r="167" spans="1:15" s="20" customFormat="1" ht="15" x14ac:dyDescent="0.25">
      <c r="A167" s="25">
        <v>172902</v>
      </c>
      <c r="B167" s="26" t="s">
        <v>251</v>
      </c>
      <c r="C167" s="3">
        <v>1605.4280000000001</v>
      </c>
      <c r="D167" s="27">
        <v>845811651</v>
      </c>
      <c r="E167" s="3">
        <v>1591.25</v>
      </c>
      <c r="F167" s="4">
        <v>1123</v>
      </c>
      <c r="G167" s="5">
        <v>1.4295886019590385</v>
      </c>
      <c r="H167" s="4">
        <v>19</v>
      </c>
      <c r="I167" s="3">
        <v>27.161999999999999</v>
      </c>
      <c r="J167" s="28">
        <v>1564.088</v>
      </c>
      <c r="K167" s="29">
        <v>531539.13652788685</v>
      </c>
      <c r="L167" s="26">
        <v>1</v>
      </c>
      <c r="M167" s="29">
        <v>540769.86141444731</v>
      </c>
      <c r="N167" s="26">
        <v>1</v>
      </c>
      <c r="O167" s="19"/>
    </row>
    <row r="168" spans="1:15" s="20" customFormat="1" ht="15" x14ac:dyDescent="0.25">
      <c r="A168" s="25">
        <v>57905</v>
      </c>
      <c r="B168" s="26" t="s">
        <v>62</v>
      </c>
      <c r="C168" s="3">
        <v>206714.679</v>
      </c>
      <c r="D168" s="27">
        <v>85840874458</v>
      </c>
      <c r="E168" s="3">
        <v>208722.59599999999</v>
      </c>
      <c r="F168" s="4">
        <v>159487</v>
      </c>
      <c r="G168" s="5">
        <v>1.2961224363114234</v>
      </c>
      <c r="H168" s="4">
        <v>726</v>
      </c>
      <c r="I168" s="3">
        <v>940.98500000000001</v>
      </c>
      <c r="J168" s="28">
        <v>207781.611</v>
      </c>
      <c r="K168" s="29">
        <v>411267.75971107604</v>
      </c>
      <c r="L168" s="26">
        <v>1</v>
      </c>
      <c r="M168" s="29">
        <v>413130.27675966953</v>
      </c>
      <c r="N168" s="26">
        <v>1</v>
      </c>
      <c r="O168" s="19"/>
    </row>
    <row r="169" spans="1:15" s="20" customFormat="1" ht="15" x14ac:dyDescent="0.25">
      <c r="A169" s="25">
        <v>148905</v>
      </c>
      <c r="B169" s="26" t="s">
        <v>220</v>
      </c>
      <c r="C169" s="3">
        <v>233.12</v>
      </c>
      <c r="D169" s="27">
        <v>150724793</v>
      </c>
      <c r="E169" s="3">
        <v>251.26600000000002</v>
      </c>
      <c r="F169" s="4">
        <v>113</v>
      </c>
      <c r="G169" s="5">
        <v>2.0630088495575221</v>
      </c>
      <c r="H169" s="4">
        <v>61</v>
      </c>
      <c r="I169" s="3">
        <v>125.84399999999999</v>
      </c>
      <c r="J169" s="28">
        <v>125.42200000000003</v>
      </c>
      <c r="K169" s="29">
        <v>599861.47349820507</v>
      </c>
      <c r="L169" s="26">
        <v>1</v>
      </c>
      <c r="M169" s="29">
        <v>1201741.2654877133</v>
      </c>
      <c r="N169" s="26">
        <v>1</v>
      </c>
      <c r="O169" s="19"/>
    </row>
    <row r="170" spans="1:15" s="20" customFormat="1" ht="15" x14ac:dyDescent="0.25">
      <c r="A170" s="25">
        <v>58902</v>
      </c>
      <c r="B170" s="26" t="s">
        <v>67</v>
      </c>
      <c r="C170" s="3">
        <v>265.47399999999999</v>
      </c>
      <c r="D170" s="27">
        <v>255654483</v>
      </c>
      <c r="E170" s="3">
        <v>266.89500000000004</v>
      </c>
      <c r="F170" s="4">
        <v>170</v>
      </c>
      <c r="G170" s="5">
        <v>1.5616117647058823</v>
      </c>
      <c r="H170" s="4">
        <v>82</v>
      </c>
      <c r="I170" s="3">
        <v>128.05199999999999</v>
      </c>
      <c r="J170" s="28">
        <v>138.84300000000005</v>
      </c>
      <c r="K170" s="29">
        <v>957884.12296970701</v>
      </c>
      <c r="L170" s="26">
        <v>1</v>
      </c>
      <c r="M170" s="29">
        <v>1841320.6499427406</v>
      </c>
      <c r="N170" s="26">
        <v>1</v>
      </c>
      <c r="O170" s="19"/>
    </row>
    <row r="171" spans="1:15" s="20" customFormat="1" ht="15" x14ac:dyDescent="0.25">
      <c r="A171" s="25">
        <v>249905</v>
      </c>
      <c r="B171" s="26" t="s">
        <v>361</v>
      </c>
      <c r="C171" s="3">
        <v>3776.145</v>
      </c>
      <c r="D171" s="27">
        <v>2275690271</v>
      </c>
      <c r="E171" s="3">
        <v>3758.8670000000002</v>
      </c>
      <c r="F171" s="4">
        <v>2974</v>
      </c>
      <c r="G171" s="5">
        <v>1.2697192333557499</v>
      </c>
      <c r="H171" s="4">
        <v>211</v>
      </c>
      <c r="I171" s="3">
        <v>267.911</v>
      </c>
      <c r="J171" s="28">
        <v>3490.9560000000001</v>
      </c>
      <c r="K171" s="29">
        <v>605419.20504237048</v>
      </c>
      <c r="L171" s="26">
        <v>1</v>
      </c>
      <c r="M171" s="29">
        <v>651881.6825534323</v>
      </c>
      <c r="N171" s="26">
        <v>1</v>
      </c>
      <c r="O171" s="19"/>
    </row>
    <row r="172" spans="1:15" s="20" customFormat="1" ht="15" x14ac:dyDescent="0.25">
      <c r="A172" s="25">
        <v>101908</v>
      </c>
      <c r="B172" s="26" t="s">
        <v>137</v>
      </c>
      <c r="C172" s="3">
        <v>15879.505999999999</v>
      </c>
      <c r="D172" s="27">
        <v>7943529206</v>
      </c>
      <c r="E172" s="3">
        <v>16052.470000000001</v>
      </c>
      <c r="F172" s="4">
        <v>12968</v>
      </c>
      <c r="G172" s="5">
        <v>1.2245146514497223</v>
      </c>
      <c r="H172" s="4">
        <v>1949</v>
      </c>
      <c r="I172" s="3">
        <v>2386.5790000000002</v>
      </c>
      <c r="J172" s="28">
        <v>13665.891000000001</v>
      </c>
      <c r="K172" s="29">
        <v>494847.7839235955</v>
      </c>
      <c r="L172" s="26">
        <v>1</v>
      </c>
      <c r="M172" s="29">
        <v>581266.83477864705</v>
      </c>
      <c r="N172" s="26">
        <v>1</v>
      </c>
      <c r="O172" s="19"/>
    </row>
    <row r="173" spans="1:15" s="20" customFormat="1" ht="15" x14ac:dyDescent="0.25">
      <c r="A173" s="25">
        <v>61901</v>
      </c>
      <c r="B173" s="26" t="s">
        <v>396</v>
      </c>
      <c r="C173" s="3">
        <v>32220.833999999999</v>
      </c>
      <c r="D173" s="27">
        <v>11775056470</v>
      </c>
      <c r="E173" s="3">
        <v>33736.745000000003</v>
      </c>
      <c r="F173" s="4">
        <v>26047</v>
      </c>
      <c r="G173" s="5">
        <v>1.2370266825354168</v>
      </c>
      <c r="H173" s="4">
        <v>147</v>
      </c>
      <c r="I173" s="3">
        <v>181.84299999999999</v>
      </c>
      <c r="J173" s="28">
        <v>33554.902000000002</v>
      </c>
      <c r="K173" s="29">
        <v>349027.63944772974</v>
      </c>
      <c r="L173" s="26">
        <v>1</v>
      </c>
      <c r="M173" s="29">
        <v>350919.11369611509</v>
      </c>
      <c r="N173" s="26">
        <v>1</v>
      </c>
      <c r="O173" s="19"/>
    </row>
    <row r="174" spans="1:15" s="20" customFormat="1" ht="15" x14ac:dyDescent="0.25">
      <c r="A174" s="25">
        <v>251901</v>
      </c>
      <c r="B174" s="26" t="s">
        <v>365</v>
      </c>
      <c r="C174" s="3">
        <v>2167.087</v>
      </c>
      <c r="D174" s="27">
        <v>3094016799</v>
      </c>
      <c r="E174" s="3">
        <v>2298.1110000000003</v>
      </c>
      <c r="F174" s="4">
        <v>1714</v>
      </c>
      <c r="G174" s="5">
        <v>1.2643448074679113</v>
      </c>
      <c r="H174" s="4">
        <v>113</v>
      </c>
      <c r="I174" s="3">
        <v>142.87100000000001</v>
      </c>
      <c r="J174" s="28">
        <v>2155.2400000000002</v>
      </c>
      <c r="K174" s="29">
        <v>1346330.4422632325</v>
      </c>
      <c r="L174" s="26">
        <v>1</v>
      </c>
      <c r="M174" s="29">
        <v>1435578.7749856163</v>
      </c>
      <c r="N174" s="26">
        <v>1</v>
      </c>
      <c r="O174" s="19"/>
    </row>
    <row r="175" spans="1:15" s="20" customFormat="1" ht="15" x14ac:dyDescent="0.25">
      <c r="A175" s="25">
        <v>146903</v>
      </c>
      <c r="B175" s="26" t="s">
        <v>213</v>
      </c>
      <c r="C175" s="3">
        <v>255.62299999999999</v>
      </c>
      <c r="D175" s="27">
        <v>292053946</v>
      </c>
      <c r="E175" s="3">
        <v>270.87200000000001</v>
      </c>
      <c r="F175" s="4">
        <v>174</v>
      </c>
      <c r="G175" s="5">
        <v>1.4690977011494253</v>
      </c>
      <c r="H175" s="4">
        <v>57</v>
      </c>
      <c r="I175" s="3">
        <v>83.739000000000004</v>
      </c>
      <c r="J175" s="28">
        <v>187.13300000000001</v>
      </c>
      <c r="K175" s="29">
        <v>1078199.0977288166</v>
      </c>
      <c r="L175" s="26">
        <v>1</v>
      </c>
      <c r="M175" s="29">
        <v>1560675.808115084</v>
      </c>
      <c r="N175" s="26">
        <v>1</v>
      </c>
      <c r="O175" s="19"/>
    </row>
    <row r="176" spans="1:15" s="20" customFormat="1" ht="15" x14ac:dyDescent="0.25">
      <c r="A176" s="25">
        <v>81906</v>
      </c>
      <c r="B176" s="26" t="s">
        <v>105</v>
      </c>
      <c r="C176" s="3">
        <v>209.922</v>
      </c>
      <c r="D176" s="27">
        <v>198497224</v>
      </c>
      <c r="E176" s="3">
        <v>197.869</v>
      </c>
      <c r="F176" s="4">
        <v>145</v>
      </c>
      <c r="G176" s="5">
        <v>1.4477379310344827</v>
      </c>
      <c r="H176" s="4">
        <v>61</v>
      </c>
      <c r="I176" s="3">
        <v>88.311999999999998</v>
      </c>
      <c r="J176" s="28">
        <v>109.557</v>
      </c>
      <c r="K176" s="29">
        <v>1003174.9490824738</v>
      </c>
      <c r="L176" s="26">
        <v>1</v>
      </c>
      <c r="M176" s="29">
        <v>1811816.8989658351</v>
      </c>
      <c r="N176" s="26">
        <v>1</v>
      </c>
      <c r="O176" s="19"/>
    </row>
    <row r="177" spans="1:15" s="20" customFormat="1" ht="15" x14ac:dyDescent="0.25">
      <c r="A177" s="25">
        <v>176903</v>
      </c>
      <c r="B177" s="26" t="s">
        <v>255</v>
      </c>
      <c r="C177" s="3">
        <v>953.077</v>
      </c>
      <c r="D177" s="27">
        <v>563006944</v>
      </c>
      <c r="E177" s="3">
        <v>972.61900000000003</v>
      </c>
      <c r="F177" s="4">
        <v>677</v>
      </c>
      <c r="G177" s="5">
        <v>1.4077946824224521</v>
      </c>
      <c r="H177" s="4">
        <v>50</v>
      </c>
      <c r="I177" s="3">
        <v>70.39</v>
      </c>
      <c r="J177" s="28">
        <v>902.22900000000004</v>
      </c>
      <c r="K177" s="29">
        <v>578856.61703092372</v>
      </c>
      <c r="L177" s="26">
        <v>1</v>
      </c>
      <c r="M177" s="29">
        <v>624017.78705849615</v>
      </c>
      <c r="N177" s="26">
        <v>1</v>
      </c>
      <c r="O177" s="19"/>
    </row>
    <row r="178" spans="1:15" s="20" customFormat="1" ht="15" x14ac:dyDescent="0.25">
      <c r="A178" s="25">
        <v>82902</v>
      </c>
      <c r="B178" s="26" t="s">
        <v>420</v>
      </c>
      <c r="C178" s="3">
        <v>1628.001</v>
      </c>
      <c r="D178" s="27">
        <v>1485443566</v>
      </c>
      <c r="E178" s="3">
        <v>1615.0120000000002</v>
      </c>
      <c r="F178" s="4">
        <v>1006</v>
      </c>
      <c r="G178" s="5">
        <v>1.6182912524850894</v>
      </c>
      <c r="H178" s="4">
        <v>29</v>
      </c>
      <c r="I178" s="3">
        <v>46.93</v>
      </c>
      <c r="J178" s="28">
        <v>1568.0820000000001</v>
      </c>
      <c r="K178" s="29">
        <v>919772.46361017739</v>
      </c>
      <c r="L178" s="26">
        <v>1</v>
      </c>
      <c r="M178" s="29">
        <v>947299.67310382996</v>
      </c>
      <c r="N178" s="26">
        <v>1</v>
      </c>
      <c r="O178" s="19"/>
    </row>
    <row r="179" spans="1:15" s="20" customFormat="1" ht="15" x14ac:dyDescent="0.25">
      <c r="A179" s="25">
        <v>144903</v>
      </c>
      <c r="B179" s="26" t="s">
        <v>209</v>
      </c>
      <c r="C179" s="3">
        <v>350.96499999999997</v>
      </c>
      <c r="D179" s="27">
        <v>182608600</v>
      </c>
      <c r="E179" s="3">
        <v>354.70800000000003</v>
      </c>
      <c r="F179" s="4">
        <v>185</v>
      </c>
      <c r="G179" s="5">
        <v>1.897108108108108</v>
      </c>
      <c r="H179" s="4">
        <v>14</v>
      </c>
      <c r="I179" s="3">
        <v>26.56</v>
      </c>
      <c r="J179" s="28">
        <v>328.14800000000002</v>
      </c>
      <c r="K179" s="29">
        <v>514813.8750747093</v>
      </c>
      <c r="L179" s="26">
        <v>1</v>
      </c>
      <c r="M179" s="29">
        <v>556482.44084986043</v>
      </c>
      <c r="N179" s="26">
        <v>1</v>
      </c>
      <c r="O179" s="19"/>
    </row>
    <row r="180" spans="1:15" s="20" customFormat="1" ht="15" x14ac:dyDescent="0.25">
      <c r="A180" s="25">
        <v>133905</v>
      </c>
      <c r="B180" s="26" t="s">
        <v>196</v>
      </c>
      <c r="C180" s="3">
        <v>84.647000000000006</v>
      </c>
      <c r="D180" s="27">
        <v>54066328</v>
      </c>
      <c r="E180" s="3">
        <v>84.584000000000003</v>
      </c>
      <c r="F180" s="4">
        <v>13</v>
      </c>
      <c r="G180" s="5">
        <v>6.5113076923076925</v>
      </c>
      <c r="H180" s="4">
        <v>3</v>
      </c>
      <c r="I180" s="3">
        <v>19.533999999999999</v>
      </c>
      <c r="J180" s="28">
        <v>65.050000000000011</v>
      </c>
      <c r="K180" s="29">
        <v>639202.78066773852</v>
      </c>
      <c r="L180" s="26">
        <v>1</v>
      </c>
      <c r="M180" s="29">
        <v>831150.31514219812</v>
      </c>
      <c r="N180" s="26">
        <v>1</v>
      </c>
      <c r="O180" s="19"/>
    </row>
    <row r="181" spans="1:15" s="20" customFormat="1" ht="15" x14ac:dyDescent="0.25">
      <c r="A181" s="25">
        <v>86024</v>
      </c>
      <c r="B181" s="26" t="s">
        <v>116</v>
      </c>
      <c r="C181" s="3">
        <v>112.968</v>
      </c>
      <c r="D181" s="27">
        <v>37978178</v>
      </c>
      <c r="E181" s="3">
        <v>113.004</v>
      </c>
      <c r="F181" s="4">
        <v>19</v>
      </c>
      <c r="G181" s="5">
        <v>5.9456842105263163</v>
      </c>
      <c r="H181" s="4">
        <v>10</v>
      </c>
      <c r="I181" s="3">
        <v>59.457000000000001</v>
      </c>
      <c r="J181" s="28">
        <v>53.547000000000004</v>
      </c>
      <c r="K181" s="29">
        <v>336078.17422392126</v>
      </c>
      <c r="L181" s="26">
        <v>1</v>
      </c>
      <c r="M181" s="29">
        <v>709249.40706295404</v>
      </c>
      <c r="N181" s="26">
        <v>1</v>
      </c>
      <c r="O181" s="19"/>
    </row>
    <row r="182" spans="1:15" s="20" customFormat="1" ht="15" x14ac:dyDescent="0.25">
      <c r="A182" s="25">
        <v>105904</v>
      </c>
      <c r="B182" s="26" t="s">
        <v>152</v>
      </c>
      <c r="C182" s="3">
        <v>5949.3379999999997</v>
      </c>
      <c r="D182" s="27">
        <v>3094447958</v>
      </c>
      <c r="E182" s="3">
        <v>6283.2620000000006</v>
      </c>
      <c r="F182" s="4">
        <v>5085</v>
      </c>
      <c r="G182" s="5">
        <v>1.1699779744346115</v>
      </c>
      <c r="H182" s="4">
        <v>89</v>
      </c>
      <c r="I182" s="3">
        <v>104.128</v>
      </c>
      <c r="J182" s="28">
        <v>6179.1340000000009</v>
      </c>
      <c r="K182" s="29">
        <v>492490.67729469179</v>
      </c>
      <c r="L182" s="26">
        <v>1</v>
      </c>
      <c r="M182" s="29">
        <v>500789.90971874044</v>
      </c>
      <c r="N182" s="26">
        <v>1</v>
      </c>
      <c r="O182" s="19"/>
    </row>
    <row r="183" spans="1:15" s="20" customFormat="1" ht="15" x14ac:dyDescent="0.25">
      <c r="A183" s="25">
        <v>171901</v>
      </c>
      <c r="B183" s="26" t="s">
        <v>249</v>
      </c>
      <c r="C183" s="3">
        <v>5729.5429999999997</v>
      </c>
      <c r="D183" s="27">
        <v>2104254797</v>
      </c>
      <c r="E183" s="3">
        <v>5910.3710000000001</v>
      </c>
      <c r="F183" s="4">
        <v>4592</v>
      </c>
      <c r="G183" s="5">
        <v>1.2477227787456446</v>
      </c>
      <c r="H183" s="4">
        <v>1</v>
      </c>
      <c r="I183" s="3">
        <v>1.248</v>
      </c>
      <c r="J183" s="28">
        <v>5909.1230000000005</v>
      </c>
      <c r="K183" s="29">
        <v>356027.53143584385</v>
      </c>
      <c r="L183" s="26">
        <v>1</v>
      </c>
      <c r="M183" s="29">
        <v>356102.72404212941</v>
      </c>
      <c r="N183" s="26">
        <v>1</v>
      </c>
      <c r="O183" s="19"/>
    </row>
    <row r="184" spans="1:15" s="20" customFormat="1" ht="15" x14ac:dyDescent="0.25">
      <c r="A184" s="25">
        <v>227909</v>
      </c>
      <c r="B184" s="26" t="s">
        <v>329</v>
      </c>
      <c r="C184" s="3">
        <v>8667.0079999999998</v>
      </c>
      <c r="D184" s="27">
        <v>11210946674</v>
      </c>
      <c r="E184" s="3">
        <v>8970.746000000001</v>
      </c>
      <c r="F184" s="4">
        <v>7983</v>
      </c>
      <c r="G184" s="5">
        <v>1.0856830765376424</v>
      </c>
      <c r="H184" s="4">
        <v>608</v>
      </c>
      <c r="I184" s="3">
        <v>660.09500000000003</v>
      </c>
      <c r="J184" s="28">
        <v>8310.6510000000017</v>
      </c>
      <c r="K184" s="29">
        <v>1249722.896401258</v>
      </c>
      <c r="L184" s="26">
        <v>1</v>
      </c>
      <c r="M184" s="29">
        <v>1348985.3771984887</v>
      </c>
      <c r="N184" s="26">
        <v>1</v>
      </c>
      <c r="O184" s="19"/>
    </row>
    <row r="185" spans="1:15" s="20" customFormat="1" ht="15" x14ac:dyDescent="0.25">
      <c r="A185" s="25">
        <v>68901</v>
      </c>
      <c r="B185" s="26" t="s">
        <v>85</v>
      </c>
      <c r="C185" s="3">
        <v>36919.692000000003</v>
      </c>
      <c r="D185" s="27">
        <v>14852720947</v>
      </c>
      <c r="E185" s="3">
        <v>37958.512999999999</v>
      </c>
      <c r="F185" s="4">
        <v>30796</v>
      </c>
      <c r="G185" s="5">
        <v>1.1988469931159891</v>
      </c>
      <c r="H185" s="4">
        <v>185</v>
      </c>
      <c r="I185" s="3">
        <v>221.78700000000001</v>
      </c>
      <c r="J185" s="28">
        <v>37736.726000000002</v>
      </c>
      <c r="K185" s="29">
        <v>391288.27167175914</v>
      </c>
      <c r="L185" s="26">
        <v>1</v>
      </c>
      <c r="M185" s="29">
        <v>393587.95850493229</v>
      </c>
      <c r="N185" s="26">
        <v>1</v>
      </c>
      <c r="O185" s="19"/>
    </row>
    <row r="186" spans="1:15" s="20" customFormat="1" ht="15" x14ac:dyDescent="0.25">
      <c r="A186" s="25">
        <v>48901</v>
      </c>
      <c r="B186" s="26" t="s">
        <v>48</v>
      </c>
      <c r="C186" s="3">
        <v>474.596</v>
      </c>
      <c r="D186" s="27">
        <v>160671619</v>
      </c>
      <c r="E186" s="3">
        <v>450.50100000000003</v>
      </c>
      <c r="F186" s="4">
        <v>235</v>
      </c>
      <c r="G186" s="5">
        <v>2.0195574468085105</v>
      </c>
      <c r="H186" s="4">
        <v>2</v>
      </c>
      <c r="I186" s="3">
        <v>4.0389999999999997</v>
      </c>
      <c r="J186" s="28">
        <v>446.46200000000005</v>
      </c>
      <c r="K186" s="29">
        <v>356650.97080805589</v>
      </c>
      <c r="L186" s="26">
        <v>1</v>
      </c>
      <c r="M186" s="29">
        <v>359877.47893437737</v>
      </c>
      <c r="N186" s="26">
        <v>1</v>
      </c>
      <c r="O186" s="19"/>
    </row>
    <row r="187" spans="1:15" s="20" customFormat="1" ht="15" x14ac:dyDescent="0.25">
      <c r="A187" s="25">
        <v>243902</v>
      </c>
      <c r="B187" s="26" t="s">
        <v>348</v>
      </c>
      <c r="C187" s="3">
        <v>648.64599999999996</v>
      </c>
      <c r="D187" s="27">
        <v>310135310</v>
      </c>
      <c r="E187" s="3">
        <v>657.04300000000001</v>
      </c>
      <c r="F187" s="4">
        <v>439</v>
      </c>
      <c r="G187" s="5">
        <v>1.4775535307517083</v>
      </c>
      <c r="H187" s="4">
        <v>7</v>
      </c>
      <c r="I187" s="3">
        <v>10.343</v>
      </c>
      <c r="J187" s="28">
        <v>646.70000000000005</v>
      </c>
      <c r="K187" s="29">
        <v>472016.76298202702</v>
      </c>
      <c r="L187" s="26">
        <v>1</v>
      </c>
      <c r="M187" s="29">
        <v>479565.96567187255</v>
      </c>
      <c r="N187" s="26">
        <v>1</v>
      </c>
      <c r="O187" s="19"/>
    </row>
    <row r="188" spans="1:15" s="20" customFormat="1" ht="15" x14ac:dyDescent="0.25">
      <c r="A188" s="25">
        <v>102906</v>
      </c>
      <c r="B188" s="26" t="s">
        <v>147</v>
      </c>
      <c r="C188" s="3">
        <v>1386.81</v>
      </c>
      <c r="D188" s="27">
        <v>475962959</v>
      </c>
      <c r="E188" s="3">
        <v>1367.1670000000001</v>
      </c>
      <c r="F188" s="4">
        <v>1029</v>
      </c>
      <c r="G188" s="5">
        <v>1.3477259475218659</v>
      </c>
      <c r="H188" s="4">
        <v>25</v>
      </c>
      <c r="I188" s="3">
        <v>33.692999999999998</v>
      </c>
      <c r="J188" s="28">
        <v>1333.4740000000002</v>
      </c>
      <c r="K188" s="29">
        <v>348138.1272368335</v>
      </c>
      <c r="L188" s="26">
        <v>1</v>
      </c>
      <c r="M188" s="29">
        <v>356934.56265363999</v>
      </c>
      <c r="N188" s="26">
        <v>1</v>
      </c>
      <c r="O188" s="19"/>
    </row>
    <row r="189" spans="1:15" s="20" customFormat="1" ht="15" x14ac:dyDescent="0.25">
      <c r="A189" s="25">
        <v>30906</v>
      </c>
      <c r="B189" s="26" t="s">
        <v>29</v>
      </c>
      <c r="C189" s="3">
        <v>646.90899999999999</v>
      </c>
      <c r="D189" s="27">
        <v>221212919</v>
      </c>
      <c r="E189" s="3">
        <v>570.04100000000005</v>
      </c>
      <c r="F189" s="4">
        <v>345</v>
      </c>
      <c r="G189" s="5">
        <v>1.8750985507246376</v>
      </c>
      <c r="H189" s="4">
        <v>89</v>
      </c>
      <c r="I189" s="3">
        <v>166.88399999999999</v>
      </c>
      <c r="J189" s="28">
        <v>403.15700000000004</v>
      </c>
      <c r="K189" s="29">
        <v>388064.92690876615</v>
      </c>
      <c r="L189" s="26">
        <v>1</v>
      </c>
      <c r="M189" s="29">
        <v>548701.66957289586</v>
      </c>
      <c r="N189" s="26">
        <v>1</v>
      </c>
      <c r="O189" s="19"/>
    </row>
    <row r="190" spans="1:15" s="20" customFormat="1" ht="15" x14ac:dyDescent="0.25">
      <c r="A190" s="25">
        <v>121906</v>
      </c>
      <c r="B190" s="26" t="s">
        <v>175</v>
      </c>
      <c r="C190" s="3">
        <v>679.06299999999999</v>
      </c>
      <c r="D190" s="27">
        <v>376889813</v>
      </c>
      <c r="E190" s="3">
        <v>678.33199999999999</v>
      </c>
      <c r="F190" s="4">
        <v>472</v>
      </c>
      <c r="G190" s="5">
        <v>1.4386927966101695</v>
      </c>
      <c r="H190" s="4">
        <v>120</v>
      </c>
      <c r="I190" s="3">
        <v>172.643</v>
      </c>
      <c r="J190" s="28">
        <v>505.68899999999996</v>
      </c>
      <c r="K190" s="29">
        <v>555612.61004935636</v>
      </c>
      <c r="L190" s="26">
        <v>1</v>
      </c>
      <c r="M190" s="29">
        <v>745299.60707074904</v>
      </c>
      <c r="N190" s="26">
        <v>1</v>
      </c>
      <c r="O190" s="19"/>
    </row>
    <row r="191" spans="1:15" s="20" customFormat="1" ht="15" x14ac:dyDescent="0.25">
      <c r="A191" s="25">
        <v>210906</v>
      </c>
      <c r="B191" s="26" t="s">
        <v>310</v>
      </c>
      <c r="C191" s="3">
        <v>156.904</v>
      </c>
      <c r="D191" s="27">
        <v>54011804</v>
      </c>
      <c r="E191" s="3">
        <v>153.35900000000001</v>
      </c>
      <c r="F191" s="4">
        <v>95</v>
      </c>
      <c r="G191" s="5">
        <v>1.6516210526315789</v>
      </c>
      <c r="H191" s="4">
        <v>30</v>
      </c>
      <c r="I191" s="3">
        <v>49.548999999999999</v>
      </c>
      <c r="J191" s="28">
        <v>103.81</v>
      </c>
      <c r="K191" s="29">
        <v>352191.94178365794</v>
      </c>
      <c r="L191" s="26">
        <v>1</v>
      </c>
      <c r="M191" s="29">
        <v>520294.80782198248</v>
      </c>
      <c r="N191" s="26">
        <v>1</v>
      </c>
      <c r="O191" s="19"/>
    </row>
    <row r="192" spans="1:15" s="20" customFormat="1" ht="15" x14ac:dyDescent="0.25">
      <c r="A192" s="25">
        <v>143906</v>
      </c>
      <c r="B192" s="26" t="s">
        <v>208</v>
      </c>
      <c r="C192" s="3">
        <v>123.601</v>
      </c>
      <c r="D192" s="27">
        <v>101244846</v>
      </c>
      <c r="E192" s="3">
        <v>120.23700000000001</v>
      </c>
      <c r="F192" s="4">
        <v>66</v>
      </c>
      <c r="G192" s="5">
        <v>1.8727424242424242</v>
      </c>
      <c r="H192" s="4">
        <v>27</v>
      </c>
      <c r="I192" s="3">
        <v>50.564</v>
      </c>
      <c r="J192" s="28">
        <v>69.673000000000002</v>
      </c>
      <c r="K192" s="29">
        <v>842044.01307417848</v>
      </c>
      <c r="L192" s="26">
        <v>1</v>
      </c>
      <c r="M192" s="29">
        <v>1453143.1975083605</v>
      </c>
      <c r="N192" s="26">
        <v>1</v>
      </c>
      <c r="O192" s="19"/>
    </row>
    <row r="193" spans="1:15" s="20" customFormat="1" ht="15" x14ac:dyDescent="0.25">
      <c r="A193" s="25">
        <v>81902</v>
      </c>
      <c r="B193" s="26" t="s">
        <v>103</v>
      </c>
      <c r="C193" s="3">
        <v>2255.7429999999999</v>
      </c>
      <c r="D193" s="27">
        <v>1664269803</v>
      </c>
      <c r="E193" s="3">
        <v>2247.2730000000001</v>
      </c>
      <c r="F193" s="4">
        <v>1762</v>
      </c>
      <c r="G193" s="5">
        <v>1.2802173666288308</v>
      </c>
      <c r="H193" s="4">
        <v>74</v>
      </c>
      <c r="I193" s="3">
        <v>94.736000000000004</v>
      </c>
      <c r="J193" s="28">
        <v>2152.5370000000003</v>
      </c>
      <c r="K193" s="29">
        <v>740573.04252754338</v>
      </c>
      <c r="L193" s="26">
        <v>1</v>
      </c>
      <c r="M193" s="29">
        <v>773166.64150256175</v>
      </c>
      <c r="N193" s="26">
        <v>1</v>
      </c>
      <c r="O193" s="19"/>
    </row>
    <row r="194" spans="1:15" s="20" customFormat="1" ht="15" x14ac:dyDescent="0.25">
      <c r="A194" s="25">
        <v>128904</v>
      </c>
      <c r="B194" s="26" t="s">
        <v>188</v>
      </c>
      <c r="C194" s="3">
        <v>531.34900000000005</v>
      </c>
      <c r="D194" s="27">
        <v>1041998889</v>
      </c>
      <c r="E194" s="3">
        <v>544.62400000000002</v>
      </c>
      <c r="F194" s="4">
        <v>357</v>
      </c>
      <c r="G194" s="5">
        <v>1.488372549019608</v>
      </c>
      <c r="H194" s="4">
        <v>25</v>
      </c>
      <c r="I194" s="3">
        <v>37.209000000000003</v>
      </c>
      <c r="J194" s="28">
        <v>507.41500000000002</v>
      </c>
      <c r="K194" s="29">
        <v>1913244.530171274</v>
      </c>
      <c r="L194" s="26">
        <v>1</v>
      </c>
      <c r="M194" s="29">
        <v>2053543.7245647053</v>
      </c>
      <c r="N194" s="26">
        <v>1</v>
      </c>
      <c r="O194" s="19"/>
    </row>
    <row r="195" spans="1:15" s="20" customFormat="1" ht="15" x14ac:dyDescent="0.25">
      <c r="A195" s="25">
        <v>75906</v>
      </c>
      <c r="B195" s="26" t="s">
        <v>97</v>
      </c>
      <c r="C195" s="3">
        <v>309.79000000000002</v>
      </c>
      <c r="D195" s="27">
        <v>170092859</v>
      </c>
      <c r="E195" s="3">
        <v>300.89600000000002</v>
      </c>
      <c r="F195" s="4">
        <v>211</v>
      </c>
      <c r="G195" s="5">
        <v>1.4681990521327015</v>
      </c>
      <c r="H195" s="4">
        <v>60</v>
      </c>
      <c r="I195" s="3">
        <v>88.091999999999999</v>
      </c>
      <c r="J195" s="28">
        <v>212.80400000000003</v>
      </c>
      <c r="K195" s="29">
        <v>565287.87022758694</v>
      </c>
      <c r="L195" s="26">
        <v>1</v>
      </c>
      <c r="M195" s="29">
        <v>799293.52361797704</v>
      </c>
      <c r="N195" s="26">
        <v>1</v>
      </c>
      <c r="O195" s="19"/>
    </row>
    <row r="196" spans="1:15" s="20" customFormat="1" ht="15" x14ac:dyDescent="0.25">
      <c r="A196" s="25">
        <v>75901</v>
      </c>
      <c r="B196" s="26" t="s">
        <v>94</v>
      </c>
      <c r="C196" s="3">
        <v>946.22500000000002</v>
      </c>
      <c r="D196" s="27">
        <v>473109103</v>
      </c>
      <c r="E196" s="3">
        <v>989.46600000000001</v>
      </c>
      <c r="F196" s="4">
        <v>609</v>
      </c>
      <c r="G196" s="5">
        <v>1.553735632183908</v>
      </c>
      <c r="H196" s="4">
        <v>37</v>
      </c>
      <c r="I196" s="3">
        <v>57.488</v>
      </c>
      <c r="J196" s="28">
        <v>931.97800000000007</v>
      </c>
      <c r="K196" s="29">
        <v>478145.89182447904</v>
      </c>
      <c r="L196" s="26">
        <v>1</v>
      </c>
      <c r="M196" s="29">
        <v>507639.77583161829</v>
      </c>
      <c r="N196" s="26">
        <v>1</v>
      </c>
      <c r="O196" s="19"/>
    </row>
    <row r="197" spans="1:15" s="20" customFormat="1" ht="15" x14ac:dyDescent="0.25">
      <c r="A197" s="25">
        <v>178914</v>
      </c>
      <c r="B197" s="26" t="s">
        <v>263</v>
      </c>
      <c r="C197" s="3">
        <v>6779.5810000000001</v>
      </c>
      <c r="D197" s="27">
        <v>2557348962</v>
      </c>
      <c r="E197" s="3">
        <v>6981.2190000000001</v>
      </c>
      <c r="F197" s="4">
        <v>5776</v>
      </c>
      <c r="G197" s="5">
        <v>1.173750173130194</v>
      </c>
      <c r="H197" s="4">
        <v>668</v>
      </c>
      <c r="I197" s="3">
        <v>784.06500000000005</v>
      </c>
      <c r="J197" s="28">
        <v>6197.1540000000005</v>
      </c>
      <c r="K197" s="29">
        <v>366318.39826253837</v>
      </c>
      <c r="L197" s="26">
        <v>1</v>
      </c>
      <c r="M197" s="29">
        <v>412665.06560914894</v>
      </c>
      <c r="N197" s="26">
        <v>1</v>
      </c>
      <c r="O197" s="19"/>
    </row>
    <row r="198" spans="1:15" s="20" customFormat="1" ht="15" x14ac:dyDescent="0.25">
      <c r="A198" s="25">
        <v>148902</v>
      </c>
      <c r="B198" s="26" t="s">
        <v>218</v>
      </c>
      <c r="C198" s="3">
        <v>295.28899999999999</v>
      </c>
      <c r="D198" s="27">
        <v>264632518</v>
      </c>
      <c r="E198" s="3">
        <v>289.09100000000001</v>
      </c>
      <c r="F198" s="4">
        <v>179</v>
      </c>
      <c r="G198" s="5">
        <v>1.6496592178770948</v>
      </c>
      <c r="H198" s="4">
        <v>29</v>
      </c>
      <c r="I198" s="3">
        <v>47.84</v>
      </c>
      <c r="J198" s="28">
        <v>241.251</v>
      </c>
      <c r="K198" s="29">
        <v>915395.2146555928</v>
      </c>
      <c r="L198" s="26">
        <v>1</v>
      </c>
      <c r="M198" s="29">
        <v>1096917.8075945799</v>
      </c>
      <c r="N198" s="26">
        <v>1</v>
      </c>
      <c r="O198" s="19"/>
    </row>
    <row r="199" spans="1:15" s="20" customFormat="1" ht="15" x14ac:dyDescent="0.25">
      <c r="A199" s="25">
        <v>169910</v>
      </c>
      <c r="B199" s="26" t="s">
        <v>245</v>
      </c>
      <c r="C199" s="3">
        <v>306.02999999999997</v>
      </c>
      <c r="D199" s="27">
        <v>356224413</v>
      </c>
      <c r="E199" s="3">
        <v>293.596</v>
      </c>
      <c r="F199" s="4">
        <v>184</v>
      </c>
      <c r="G199" s="5">
        <v>1.6632065217391303</v>
      </c>
      <c r="H199" s="4">
        <v>47</v>
      </c>
      <c r="I199" s="3">
        <v>78.171000000000006</v>
      </c>
      <c r="J199" s="28">
        <v>215.42500000000001</v>
      </c>
      <c r="K199" s="29">
        <v>1213314.9395768335</v>
      </c>
      <c r="L199" s="26">
        <v>1</v>
      </c>
      <c r="M199" s="29">
        <v>1653589.0124173146</v>
      </c>
      <c r="N199" s="26">
        <v>1</v>
      </c>
      <c r="O199" s="19"/>
    </row>
    <row r="200" spans="1:15" s="20" customFormat="1" ht="15" x14ac:dyDescent="0.25">
      <c r="A200" s="25">
        <v>114904</v>
      </c>
      <c r="B200" s="26" t="s">
        <v>166</v>
      </c>
      <c r="C200" s="3">
        <v>1019.4450000000001</v>
      </c>
      <c r="D200" s="27">
        <v>795923821</v>
      </c>
      <c r="E200" s="3">
        <v>999.77300000000002</v>
      </c>
      <c r="F200" s="4">
        <v>709</v>
      </c>
      <c r="G200" s="5">
        <v>1.4378631875881525</v>
      </c>
      <c r="H200" s="4">
        <v>249</v>
      </c>
      <c r="I200" s="3">
        <v>358.02800000000002</v>
      </c>
      <c r="J200" s="28">
        <v>641.745</v>
      </c>
      <c r="K200" s="29">
        <v>796104.53672983765</v>
      </c>
      <c r="L200" s="26">
        <v>1</v>
      </c>
      <c r="M200" s="29">
        <v>1240249.3529361351</v>
      </c>
      <c r="N200" s="26">
        <v>1</v>
      </c>
      <c r="O200" s="19"/>
    </row>
    <row r="201" spans="1:15" s="20" customFormat="1" ht="15" x14ac:dyDescent="0.25">
      <c r="A201" s="25">
        <v>79907</v>
      </c>
      <c r="B201" s="26" t="s">
        <v>419</v>
      </c>
      <c r="C201" s="3">
        <v>85137.531000000003</v>
      </c>
      <c r="D201" s="27">
        <v>28342487607</v>
      </c>
      <c r="E201" s="3">
        <v>86800.774000000005</v>
      </c>
      <c r="F201" s="4">
        <v>70512</v>
      </c>
      <c r="G201" s="5">
        <v>1.2074190350578626</v>
      </c>
      <c r="H201" s="4">
        <v>297</v>
      </c>
      <c r="I201" s="3">
        <v>358.60300000000001</v>
      </c>
      <c r="J201" s="28">
        <v>86442.171000000002</v>
      </c>
      <c r="K201" s="29">
        <v>326523.44329325907</v>
      </c>
      <c r="L201" s="26">
        <v>1</v>
      </c>
      <c r="M201" s="29">
        <v>327878.01693458162</v>
      </c>
      <c r="N201" s="26">
        <v>1</v>
      </c>
      <c r="O201" s="19"/>
    </row>
    <row r="202" spans="1:15" s="20" customFormat="1" ht="15" x14ac:dyDescent="0.25">
      <c r="A202" s="25">
        <v>242906</v>
      </c>
      <c r="B202" s="26" t="s">
        <v>347</v>
      </c>
      <c r="C202" s="3">
        <v>298.81299999999999</v>
      </c>
      <c r="D202" s="27">
        <v>1980460026</v>
      </c>
      <c r="E202" s="3">
        <v>289.37100000000004</v>
      </c>
      <c r="F202" s="4">
        <v>147</v>
      </c>
      <c r="G202" s="5">
        <v>2.0327414965986392</v>
      </c>
      <c r="H202" s="4">
        <v>13</v>
      </c>
      <c r="I202" s="3">
        <v>26.425999999999998</v>
      </c>
      <c r="J202" s="28">
        <v>262.94500000000005</v>
      </c>
      <c r="K202" s="29">
        <v>6844016.9401909653</v>
      </c>
      <c r="L202" s="26">
        <v>1</v>
      </c>
      <c r="M202" s="29">
        <v>7531841.3584589921</v>
      </c>
      <c r="N202" s="26">
        <v>1</v>
      </c>
      <c r="O202" s="19"/>
    </row>
    <row r="203" spans="1:15" s="20" customFormat="1" ht="15" x14ac:dyDescent="0.25">
      <c r="A203" s="25">
        <v>186902</v>
      </c>
      <c r="B203" s="26" t="s">
        <v>280</v>
      </c>
      <c r="C203" s="3">
        <v>3165.47</v>
      </c>
      <c r="D203" s="27">
        <v>1149642663</v>
      </c>
      <c r="E203" s="3">
        <v>3227.7460000000001</v>
      </c>
      <c r="F203" s="4">
        <v>2411</v>
      </c>
      <c r="G203" s="5">
        <v>1.3129282455412692</v>
      </c>
      <c r="H203" s="4">
        <v>1</v>
      </c>
      <c r="I203" s="3">
        <v>1.3129999999999999</v>
      </c>
      <c r="J203" s="28">
        <v>3226.433</v>
      </c>
      <c r="K203" s="29">
        <v>356175.07170638582</v>
      </c>
      <c r="L203" s="26">
        <v>1</v>
      </c>
      <c r="M203" s="29">
        <v>356320.01749300235</v>
      </c>
      <c r="N203" s="26">
        <v>1</v>
      </c>
      <c r="O203" s="19"/>
    </row>
    <row r="204" spans="1:15" s="20" customFormat="1" ht="15" x14ac:dyDescent="0.25">
      <c r="A204" s="25">
        <v>198903</v>
      </c>
      <c r="B204" s="26" t="s">
        <v>295</v>
      </c>
      <c r="C204" s="3">
        <v>1601.7059999999999</v>
      </c>
      <c r="D204" s="27">
        <v>2065910883</v>
      </c>
      <c r="E204" s="3">
        <v>1595.7760000000001</v>
      </c>
      <c r="F204" s="4">
        <v>1090</v>
      </c>
      <c r="G204" s="5">
        <v>1.4694550458715596</v>
      </c>
      <c r="H204" s="4">
        <v>28</v>
      </c>
      <c r="I204" s="3">
        <v>41.145000000000003</v>
      </c>
      <c r="J204" s="28">
        <v>1554.6310000000001</v>
      </c>
      <c r="K204" s="29">
        <v>1294612.0777602871</v>
      </c>
      <c r="L204" s="26">
        <v>1</v>
      </c>
      <c r="M204" s="29">
        <v>1328875.394225382</v>
      </c>
      <c r="N204" s="26">
        <v>1</v>
      </c>
      <c r="O204" s="19"/>
    </row>
    <row r="205" spans="1:15" s="20" customFormat="1" ht="15" x14ac:dyDescent="0.25">
      <c r="A205" s="25">
        <v>86901</v>
      </c>
      <c r="B205" s="26" t="s">
        <v>117</v>
      </c>
      <c r="C205" s="3">
        <v>3862.6669999999999</v>
      </c>
      <c r="D205" s="27">
        <v>2606086566</v>
      </c>
      <c r="E205" s="3">
        <v>3827.2920000000004</v>
      </c>
      <c r="F205" s="4">
        <v>2933</v>
      </c>
      <c r="G205" s="5">
        <v>1.3169679509035117</v>
      </c>
      <c r="H205" s="4">
        <v>49</v>
      </c>
      <c r="I205" s="3">
        <v>64.531000000000006</v>
      </c>
      <c r="J205" s="28">
        <v>3762.7610000000004</v>
      </c>
      <c r="K205" s="29">
        <v>680921.80215149501</v>
      </c>
      <c r="L205" s="26">
        <v>1</v>
      </c>
      <c r="M205" s="29">
        <v>692599.54751311592</v>
      </c>
      <c r="N205" s="26">
        <v>1</v>
      </c>
      <c r="O205" s="19"/>
    </row>
    <row r="206" spans="1:15" s="20" customFormat="1" ht="15" x14ac:dyDescent="0.25">
      <c r="A206" s="25">
        <v>84911</v>
      </c>
      <c r="B206" s="26" t="s">
        <v>113</v>
      </c>
      <c r="C206" s="3">
        <v>6777.12</v>
      </c>
      <c r="D206" s="27">
        <v>2333839177</v>
      </c>
      <c r="E206" s="3">
        <v>6857.2660000000005</v>
      </c>
      <c r="F206" s="4">
        <v>6045</v>
      </c>
      <c r="G206" s="5">
        <v>1.1211116625310174</v>
      </c>
      <c r="H206" s="4">
        <v>117</v>
      </c>
      <c r="I206" s="3">
        <v>131.16999999999999</v>
      </c>
      <c r="J206" s="28">
        <v>6726.0960000000005</v>
      </c>
      <c r="K206" s="29">
        <v>340345.43460907013</v>
      </c>
      <c r="L206" s="26">
        <v>1</v>
      </c>
      <c r="M206" s="29">
        <v>346982.73366898124</v>
      </c>
      <c r="N206" s="26">
        <v>1</v>
      </c>
      <c r="O206" s="19"/>
    </row>
    <row r="207" spans="1:15" s="20" customFormat="1" ht="15" x14ac:dyDescent="0.25">
      <c r="A207" s="25">
        <v>43905</v>
      </c>
      <c r="B207" s="26" t="s">
        <v>39</v>
      </c>
      <c r="C207" s="3">
        <v>55536.781999999999</v>
      </c>
      <c r="D207" s="27">
        <v>21679075533</v>
      </c>
      <c r="E207" s="3">
        <v>59599.98</v>
      </c>
      <c r="F207" s="4">
        <v>45892</v>
      </c>
      <c r="G207" s="5">
        <v>1.2101625991458207</v>
      </c>
      <c r="H207" s="4">
        <v>621</v>
      </c>
      <c r="I207" s="3">
        <v>751.51099999999997</v>
      </c>
      <c r="J207" s="28">
        <v>58848.469000000005</v>
      </c>
      <c r="K207" s="29">
        <v>363743.00013187923</v>
      </c>
      <c r="L207" s="26">
        <v>1</v>
      </c>
      <c r="M207" s="29">
        <v>368388.09745415807</v>
      </c>
      <c r="N207" s="26">
        <v>1</v>
      </c>
      <c r="O207" s="19"/>
    </row>
    <row r="208" spans="1:15" s="20" customFormat="1" ht="15" x14ac:dyDescent="0.25">
      <c r="A208" s="25">
        <v>122901</v>
      </c>
      <c r="B208" s="26" t="s">
        <v>428</v>
      </c>
      <c r="C208" s="3">
        <v>397.96300000000002</v>
      </c>
      <c r="D208" s="27">
        <v>178506013</v>
      </c>
      <c r="E208" s="3">
        <v>479.28700000000003</v>
      </c>
      <c r="F208" s="4">
        <v>239</v>
      </c>
      <c r="G208" s="5">
        <v>1.6651171548117156</v>
      </c>
      <c r="H208" s="4">
        <v>2</v>
      </c>
      <c r="I208" s="3">
        <v>3.33</v>
      </c>
      <c r="J208" s="28">
        <v>475.95700000000005</v>
      </c>
      <c r="K208" s="29">
        <v>372440.75679081632</v>
      </c>
      <c r="L208" s="26">
        <v>1</v>
      </c>
      <c r="M208" s="29">
        <v>375046.51260513027</v>
      </c>
      <c r="N208" s="26">
        <v>1</v>
      </c>
      <c r="O208" s="19"/>
    </row>
    <row r="209" spans="1:15" s="20" customFormat="1" ht="15" x14ac:dyDescent="0.25">
      <c r="A209" s="25">
        <v>84902</v>
      </c>
      <c r="B209" s="26" t="s">
        <v>108</v>
      </c>
      <c r="C209" s="3">
        <v>8334.25</v>
      </c>
      <c r="D209" s="27">
        <v>5724688951</v>
      </c>
      <c r="E209" s="3">
        <v>8425.0860000000011</v>
      </c>
      <c r="F209" s="4">
        <v>6796</v>
      </c>
      <c r="G209" s="5">
        <v>1.2263463802236609</v>
      </c>
      <c r="H209" s="4">
        <v>293</v>
      </c>
      <c r="I209" s="3">
        <v>359.31900000000002</v>
      </c>
      <c r="J209" s="28">
        <v>8065.7670000000007</v>
      </c>
      <c r="K209" s="29">
        <v>679481.36683708616</v>
      </c>
      <c r="L209" s="26">
        <v>1</v>
      </c>
      <c r="M209" s="29">
        <v>709751.34181287407</v>
      </c>
      <c r="N209" s="26">
        <v>1</v>
      </c>
      <c r="O209" s="19"/>
    </row>
    <row r="210" spans="1:15" s="20" customFormat="1" ht="15" x14ac:dyDescent="0.25">
      <c r="A210" s="25">
        <v>120902</v>
      </c>
      <c r="B210" s="26" t="s">
        <v>427</v>
      </c>
      <c r="C210" s="3">
        <v>1167.0830000000001</v>
      </c>
      <c r="D210" s="27">
        <v>465656435</v>
      </c>
      <c r="E210" s="3">
        <v>1149.769</v>
      </c>
      <c r="F210" s="4">
        <v>746</v>
      </c>
      <c r="G210" s="5">
        <v>1.5644544235924933</v>
      </c>
      <c r="H210" s="4">
        <v>36</v>
      </c>
      <c r="I210" s="3">
        <v>56.32</v>
      </c>
      <c r="J210" s="28">
        <v>1093.4490000000001</v>
      </c>
      <c r="K210" s="29">
        <v>404999.99130260077</v>
      </c>
      <c r="L210" s="26">
        <v>1</v>
      </c>
      <c r="M210" s="29">
        <v>425860.22301908908</v>
      </c>
      <c r="N210" s="26">
        <v>1</v>
      </c>
      <c r="O210" s="19"/>
    </row>
    <row r="211" spans="1:15" s="20" customFormat="1" ht="15" x14ac:dyDescent="0.25">
      <c r="A211" s="25">
        <v>184911</v>
      </c>
      <c r="B211" s="26" t="s">
        <v>278</v>
      </c>
      <c r="C211" s="3">
        <v>315.255</v>
      </c>
      <c r="D211" s="27">
        <v>165233260</v>
      </c>
      <c r="E211" s="3">
        <v>356.89800000000002</v>
      </c>
      <c r="F211" s="4">
        <v>214</v>
      </c>
      <c r="G211" s="5">
        <v>1.4731542056074767</v>
      </c>
      <c r="H211" s="4">
        <v>84</v>
      </c>
      <c r="I211" s="3">
        <v>123.745</v>
      </c>
      <c r="J211" s="28">
        <v>233.15300000000002</v>
      </c>
      <c r="K211" s="29">
        <v>462970.54060263716</v>
      </c>
      <c r="L211" s="26">
        <v>1</v>
      </c>
      <c r="M211" s="29">
        <v>708690.25918602804</v>
      </c>
      <c r="N211" s="26">
        <v>1</v>
      </c>
      <c r="O211" s="19"/>
    </row>
    <row r="212" spans="1:15" s="20" customFormat="1" ht="15" x14ac:dyDescent="0.25">
      <c r="A212" s="25">
        <v>183904</v>
      </c>
      <c r="B212" s="26" t="s">
        <v>273</v>
      </c>
      <c r="C212" s="3">
        <v>661.32</v>
      </c>
      <c r="D212" s="27">
        <v>272927823</v>
      </c>
      <c r="E212" s="3">
        <v>666.14</v>
      </c>
      <c r="F212" s="4">
        <v>451</v>
      </c>
      <c r="G212" s="5">
        <v>1.4663414634146343</v>
      </c>
      <c r="H212" s="4">
        <v>122</v>
      </c>
      <c r="I212" s="3">
        <v>178.89400000000001</v>
      </c>
      <c r="J212" s="28">
        <v>487.24599999999998</v>
      </c>
      <c r="K212" s="29">
        <v>409715.40967364219</v>
      </c>
      <c r="L212" s="26">
        <v>1</v>
      </c>
      <c r="M212" s="29">
        <v>560143.79389466508</v>
      </c>
      <c r="N212" s="26">
        <v>1</v>
      </c>
      <c r="O212" s="19"/>
    </row>
    <row r="213" spans="1:15" s="20" customFormat="1" ht="15" x14ac:dyDescent="0.25">
      <c r="A213" s="25">
        <v>149901</v>
      </c>
      <c r="B213" s="26" t="s">
        <v>221</v>
      </c>
      <c r="C213" s="3">
        <v>1591.249</v>
      </c>
      <c r="D213" s="27">
        <v>715368186</v>
      </c>
      <c r="E213" s="3">
        <v>1639.509</v>
      </c>
      <c r="F213" s="4">
        <v>1121</v>
      </c>
      <c r="G213" s="5">
        <v>1.4194906333630688</v>
      </c>
      <c r="H213" s="4">
        <v>71</v>
      </c>
      <c r="I213" s="3">
        <v>100.78400000000001</v>
      </c>
      <c r="J213" s="28">
        <v>1538.7249999999999</v>
      </c>
      <c r="K213" s="29">
        <v>436330.74658327585</v>
      </c>
      <c r="L213" s="26">
        <v>1</v>
      </c>
      <c r="M213" s="29">
        <v>464909.70511299942</v>
      </c>
      <c r="N213" s="26">
        <v>1</v>
      </c>
      <c r="O213" s="19"/>
    </row>
    <row r="214" spans="1:15" s="20" customFormat="1" ht="15" x14ac:dyDescent="0.25">
      <c r="A214" s="25">
        <v>246904</v>
      </c>
      <c r="B214" s="26" t="s">
        <v>350</v>
      </c>
      <c r="C214" s="3">
        <v>12639.527</v>
      </c>
      <c r="D214" s="27">
        <v>6458974488</v>
      </c>
      <c r="E214" s="3">
        <v>12812.285</v>
      </c>
      <c r="F214" s="4">
        <v>10519</v>
      </c>
      <c r="G214" s="5">
        <v>1.201590170168267</v>
      </c>
      <c r="H214" s="4">
        <v>88</v>
      </c>
      <c r="I214" s="3">
        <v>105.74</v>
      </c>
      <c r="J214" s="28">
        <v>12706.545</v>
      </c>
      <c r="K214" s="29">
        <v>504123.54142918304</v>
      </c>
      <c r="L214" s="26">
        <v>1</v>
      </c>
      <c r="M214" s="29">
        <v>508318.70410091808</v>
      </c>
      <c r="N214" s="26">
        <v>1</v>
      </c>
      <c r="O214" s="19"/>
    </row>
    <row r="215" spans="1:15" s="20" customFormat="1" ht="15" x14ac:dyDescent="0.25">
      <c r="A215" s="25">
        <v>87901</v>
      </c>
      <c r="B215" s="26" t="s">
        <v>119</v>
      </c>
      <c r="C215" s="3">
        <v>548.89</v>
      </c>
      <c r="D215" s="27">
        <v>3580639779</v>
      </c>
      <c r="E215" s="3">
        <v>551.78500000000008</v>
      </c>
      <c r="F215" s="4">
        <v>296</v>
      </c>
      <c r="G215" s="5">
        <v>1.854358108108108</v>
      </c>
      <c r="H215" s="4">
        <v>30</v>
      </c>
      <c r="I215" s="3">
        <v>55.631</v>
      </c>
      <c r="J215" s="28">
        <v>496.15400000000011</v>
      </c>
      <c r="K215" s="29">
        <v>6489193.7602508217</v>
      </c>
      <c r="L215" s="26">
        <v>1</v>
      </c>
      <c r="M215" s="29">
        <v>7216791.115258567</v>
      </c>
      <c r="N215" s="26">
        <v>1</v>
      </c>
      <c r="O215" s="19"/>
    </row>
    <row r="216" spans="1:15" s="20" customFormat="1" ht="15" x14ac:dyDescent="0.25">
      <c r="A216" s="25">
        <v>213901</v>
      </c>
      <c r="B216" s="26" t="s">
        <v>314</v>
      </c>
      <c r="C216" s="3">
        <v>2065.433</v>
      </c>
      <c r="D216" s="27">
        <v>2720642583</v>
      </c>
      <c r="E216" s="3">
        <v>2120.3470000000002</v>
      </c>
      <c r="F216" s="4">
        <v>1650</v>
      </c>
      <c r="G216" s="5">
        <v>1.2517775757575758</v>
      </c>
      <c r="H216" s="4">
        <v>105</v>
      </c>
      <c r="I216" s="3">
        <v>131.43700000000001</v>
      </c>
      <c r="J216" s="28">
        <v>1988.9100000000003</v>
      </c>
      <c r="K216" s="29">
        <v>1283111.9543169113</v>
      </c>
      <c r="L216" s="26">
        <v>1</v>
      </c>
      <c r="M216" s="29">
        <v>1367906.3321115584</v>
      </c>
      <c r="N216" s="26">
        <v>1</v>
      </c>
      <c r="O216" s="19"/>
    </row>
    <row r="217" spans="1:15" s="20" customFormat="1" ht="15" x14ac:dyDescent="0.25">
      <c r="A217" s="25">
        <v>126911</v>
      </c>
      <c r="B217" s="26" t="s">
        <v>184</v>
      </c>
      <c r="C217" s="3">
        <v>2419.3879999999999</v>
      </c>
      <c r="D217" s="27">
        <v>1013435311</v>
      </c>
      <c r="E217" s="3">
        <v>2420.0430000000001</v>
      </c>
      <c r="F217" s="4">
        <v>1727</v>
      </c>
      <c r="G217" s="5">
        <v>1.4009195136074117</v>
      </c>
      <c r="H217" s="4">
        <v>118</v>
      </c>
      <c r="I217" s="3">
        <v>165.309</v>
      </c>
      <c r="J217" s="28">
        <v>2254.7339999999999</v>
      </c>
      <c r="K217" s="29">
        <v>418767.48099104024</v>
      </c>
      <c r="L217" s="26">
        <v>1</v>
      </c>
      <c r="M217" s="29">
        <v>449470.00887909619</v>
      </c>
      <c r="N217" s="26">
        <v>1</v>
      </c>
      <c r="O217" s="19"/>
    </row>
    <row r="218" spans="1:15" s="20" customFormat="1" ht="15" x14ac:dyDescent="0.25">
      <c r="A218" s="25">
        <v>169906</v>
      </c>
      <c r="B218" s="26" t="s">
        <v>242</v>
      </c>
      <c r="C218" s="3">
        <v>255.15100000000001</v>
      </c>
      <c r="D218" s="27">
        <v>97189838</v>
      </c>
      <c r="E218" s="3">
        <v>278.44400000000002</v>
      </c>
      <c r="F218" s="4">
        <v>116</v>
      </c>
      <c r="G218" s="5">
        <v>2.1995775862068965</v>
      </c>
      <c r="H218" s="4">
        <v>54</v>
      </c>
      <c r="I218" s="3">
        <v>118.777</v>
      </c>
      <c r="J218" s="28">
        <v>159.66700000000003</v>
      </c>
      <c r="K218" s="29">
        <v>349046.26423984714</v>
      </c>
      <c r="L218" s="26">
        <v>1</v>
      </c>
      <c r="M218" s="29">
        <v>608703.3513499971</v>
      </c>
      <c r="N218" s="26">
        <v>1</v>
      </c>
      <c r="O218" s="19"/>
    </row>
    <row r="219" spans="1:15" s="20" customFormat="1" ht="15" x14ac:dyDescent="0.25">
      <c r="A219" s="25">
        <v>167901</v>
      </c>
      <c r="B219" s="26" t="s">
        <v>438</v>
      </c>
      <c r="C219" s="3">
        <v>1031.2139999999999</v>
      </c>
      <c r="D219" s="27">
        <v>398411480</v>
      </c>
      <c r="E219" s="3">
        <v>1075.655</v>
      </c>
      <c r="F219" s="4">
        <v>591</v>
      </c>
      <c r="G219" s="5">
        <v>1.7448629441624364</v>
      </c>
      <c r="H219" s="4">
        <v>52</v>
      </c>
      <c r="I219" s="3">
        <v>90.733000000000004</v>
      </c>
      <c r="J219" s="28">
        <v>984.92200000000003</v>
      </c>
      <c r="K219" s="29">
        <v>370389.65095685888</v>
      </c>
      <c r="L219" s="26">
        <v>1</v>
      </c>
      <c r="M219" s="29">
        <v>404510.69221725169</v>
      </c>
      <c r="N219" s="26">
        <v>1</v>
      </c>
      <c r="O219" s="19"/>
    </row>
    <row r="220" spans="1:15" s="20" customFormat="1" ht="15" x14ac:dyDescent="0.25">
      <c r="A220" s="25">
        <v>88902</v>
      </c>
      <c r="B220" s="26" t="s">
        <v>120</v>
      </c>
      <c r="C220" s="3">
        <v>1959.1420000000001</v>
      </c>
      <c r="D220" s="27">
        <v>1073291394</v>
      </c>
      <c r="E220" s="3">
        <v>1943.2940000000001</v>
      </c>
      <c r="F220" s="4">
        <v>1344</v>
      </c>
      <c r="G220" s="5">
        <v>1.4576949404761905</v>
      </c>
      <c r="H220" s="4">
        <v>107</v>
      </c>
      <c r="I220" s="3">
        <v>155.97300000000001</v>
      </c>
      <c r="J220" s="28">
        <v>1787.3210000000001</v>
      </c>
      <c r="K220" s="29">
        <v>552305.20652047498</v>
      </c>
      <c r="L220" s="26">
        <v>1</v>
      </c>
      <c r="M220" s="29">
        <v>600502.87217573111</v>
      </c>
      <c r="N220" s="26">
        <v>1</v>
      </c>
      <c r="O220" s="19"/>
    </row>
    <row r="221" spans="1:15" s="20" customFormat="1" ht="15" x14ac:dyDescent="0.25">
      <c r="A221" s="25">
        <v>89901</v>
      </c>
      <c r="B221" s="26" t="s">
        <v>384</v>
      </c>
      <c r="C221" s="3">
        <v>3674.377</v>
      </c>
      <c r="D221" s="27">
        <v>2502575374</v>
      </c>
      <c r="E221" s="3">
        <v>3846.0150000000003</v>
      </c>
      <c r="F221" s="4">
        <v>2764</v>
      </c>
      <c r="G221" s="5">
        <v>1.3293693921852388</v>
      </c>
      <c r="H221" s="4">
        <v>42</v>
      </c>
      <c r="I221" s="3">
        <v>55.834000000000003</v>
      </c>
      <c r="J221" s="28">
        <v>3790.1810000000005</v>
      </c>
      <c r="K221" s="29">
        <v>650693.08726045</v>
      </c>
      <c r="L221" s="26">
        <v>1</v>
      </c>
      <c r="M221" s="29">
        <v>660278.59197225666</v>
      </c>
      <c r="N221" s="26">
        <v>1</v>
      </c>
      <c r="O221" s="19"/>
    </row>
    <row r="222" spans="1:15" s="20" customFormat="1" ht="15" x14ac:dyDescent="0.25">
      <c r="A222" s="25">
        <v>187903</v>
      </c>
      <c r="B222" s="26" t="s">
        <v>283</v>
      </c>
      <c r="C222" s="3">
        <v>410.75</v>
      </c>
      <c r="D222" s="27">
        <v>111708358</v>
      </c>
      <c r="E222" s="3">
        <v>344.36700000000002</v>
      </c>
      <c r="F222" s="4">
        <v>218</v>
      </c>
      <c r="G222" s="5">
        <v>1.8841743119266054</v>
      </c>
      <c r="H222" s="4">
        <v>21</v>
      </c>
      <c r="I222" s="3">
        <v>39.567999999999998</v>
      </c>
      <c r="J222" s="28">
        <v>304.79900000000004</v>
      </c>
      <c r="K222" s="29">
        <v>324387.52261395543</v>
      </c>
      <c r="L222" s="26">
        <v>1</v>
      </c>
      <c r="M222" s="29">
        <v>366498.4399555116</v>
      </c>
      <c r="N222" s="26">
        <v>1</v>
      </c>
      <c r="O222" s="19"/>
    </row>
    <row r="223" spans="1:15" s="20" customFormat="1" ht="15" x14ac:dyDescent="0.25">
      <c r="A223" s="25">
        <v>101911</v>
      </c>
      <c r="B223" s="26" t="s">
        <v>388</v>
      </c>
      <c r="C223" s="3">
        <v>28648.335999999999</v>
      </c>
      <c r="D223" s="27">
        <v>9588497346</v>
      </c>
      <c r="E223" s="3">
        <v>29312.414000000001</v>
      </c>
      <c r="F223" s="4">
        <v>22228</v>
      </c>
      <c r="G223" s="5">
        <v>1.2888400215943854</v>
      </c>
      <c r="H223" s="4">
        <v>91</v>
      </c>
      <c r="I223" s="3">
        <v>117.28400000000001</v>
      </c>
      <c r="J223" s="28">
        <v>29195.13</v>
      </c>
      <c r="K223" s="29">
        <v>327113.87557503791</v>
      </c>
      <c r="L223" s="26">
        <v>1</v>
      </c>
      <c r="M223" s="29">
        <v>328427.97226797754</v>
      </c>
      <c r="N223" s="26">
        <v>1</v>
      </c>
      <c r="O223" s="19"/>
    </row>
    <row r="224" spans="1:15" s="20" customFormat="1" ht="15" x14ac:dyDescent="0.25">
      <c r="A224" s="25">
        <v>182901</v>
      </c>
      <c r="B224" s="26" t="s">
        <v>267</v>
      </c>
      <c r="C224" s="3">
        <v>310.25200000000001</v>
      </c>
      <c r="D224" s="27">
        <v>156964117</v>
      </c>
      <c r="E224" s="3">
        <v>316.26</v>
      </c>
      <c r="F224" s="4">
        <v>204</v>
      </c>
      <c r="G224" s="5">
        <v>1.5208431372549021</v>
      </c>
      <c r="H224" s="4">
        <v>39</v>
      </c>
      <c r="I224" s="3">
        <v>59.313000000000002</v>
      </c>
      <c r="J224" s="28">
        <v>256.947</v>
      </c>
      <c r="K224" s="29">
        <v>496313.53000695631</v>
      </c>
      <c r="L224" s="26">
        <v>1</v>
      </c>
      <c r="M224" s="29">
        <v>610881.29847789626</v>
      </c>
      <c r="N224" s="26">
        <v>1</v>
      </c>
      <c r="O224" s="19"/>
    </row>
    <row r="225" spans="1:15" s="20" customFormat="1" ht="15" x14ac:dyDescent="0.25">
      <c r="A225" s="25">
        <v>156905</v>
      </c>
      <c r="B225" s="26" t="s">
        <v>226</v>
      </c>
      <c r="C225" s="3">
        <v>335.55500000000001</v>
      </c>
      <c r="D225" s="27">
        <v>2171824107</v>
      </c>
      <c r="E225" s="3">
        <v>359.84399999999999</v>
      </c>
      <c r="F225" s="4">
        <v>242</v>
      </c>
      <c r="G225" s="5">
        <v>1.3865909090909092</v>
      </c>
      <c r="H225" s="4">
        <v>100</v>
      </c>
      <c r="I225" s="3">
        <v>138.65899999999999</v>
      </c>
      <c r="J225" s="28">
        <v>221.185</v>
      </c>
      <c r="K225" s="29">
        <v>6035460.1077133426</v>
      </c>
      <c r="L225" s="26">
        <v>1</v>
      </c>
      <c r="M225" s="29">
        <v>9819038.8453104869</v>
      </c>
      <c r="N225" s="26">
        <v>1</v>
      </c>
      <c r="O225" s="19"/>
    </row>
    <row r="226" spans="1:15" s="20" customFormat="1" ht="15" x14ac:dyDescent="0.25">
      <c r="A226" s="25">
        <v>182902</v>
      </c>
      <c r="B226" s="26" t="s">
        <v>268</v>
      </c>
      <c r="C226" s="3">
        <v>520.42499999999995</v>
      </c>
      <c r="D226" s="27">
        <v>957229610</v>
      </c>
      <c r="E226" s="3">
        <v>531.66800000000001</v>
      </c>
      <c r="F226" s="4">
        <v>332</v>
      </c>
      <c r="G226" s="5">
        <v>1.5675451807228915</v>
      </c>
      <c r="H226" s="4">
        <v>47</v>
      </c>
      <c r="I226" s="3">
        <v>73.674999999999997</v>
      </c>
      <c r="J226" s="28">
        <v>457.99299999999999</v>
      </c>
      <c r="K226" s="29">
        <v>1800427.3531602428</v>
      </c>
      <c r="L226" s="26">
        <v>1</v>
      </c>
      <c r="M226" s="29">
        <v>2090052.9265731135</v>
      </c>
      <c r="N226" s="26">
        <v>1</v>
      </c>
      <c r="O226" s="19"/>
    </row>
    <row r="227" spans="1:15" s="20" customFormat="1" ht="15" x14ac:dyDescent="0.25">
      <c r="A227" s="25">
        <v>111901</v>
      </c>
      <c r="B227" s="26" t="s">
        <v>161</v>
      </c>
      <c r="C227" s="3">
        <v>8168.6170000000002</v>
      </c>
      <c r="D227" s="27">
        <v>4647713701</v>
      </c>
      <c r="E227" s="3">
        <v>8164.7620000000006</v>
      </c>
      <c r="F227" s="4">
        <v>6625</v>
      </c>
      <c r="G227" s="5">
        <v>1.2329987924528303</v>
      </c>
      <c r="H227" s="4">
        <v>35</v>
      </c>
      <c r="I227" s="3">
        <v>43.155000000000001</v>
      </c>
      <c r="J227" s="28">
        <v>8121.6070000000009</v>
      </c>
      <c r="K227" s="29">
        <v>569240.56096185045</v>
      </c>
      <c r="L227" s="26">
        <v>1</v>
      </c>
      <c r="M227" s="29">
        <v>572265.27964231698</v>
      </c>
      <c r="N227" s="26">
        <v>1</v>
      </c>
      <c r="O227" s="19"/>
    </row>
    <row r="228" spans="1:15" s="20" customFormat="1" ht="15" x14ac:dyDescent="0.25">
      <c r="A228" s="25">
        <v>238904</v>
      </c>
      <c r="B228" s="26" t="s">
        <v>339</v>
      </c>
      <c r="C228" s="3">
        <v>251.911</v>
      </c>
      <c r="D228" s="27">
        <v>160520860</v>
      </c>
      <c r="E228" s="3">
        <v>253.61800000000002</v>
      </c>
      <c r="F228" s="4">
        <v>135</v>
      </c>
      <c r="G228" s="5">
        <v>1.8660074074074073</v>
      </c>
      <c r="H228" s="4">
        <v>4</v>
      </c>
      <c r="I228" s="3">
        <v>7.4640000000000004</v>
      </c>
      <c r="J228" s="28">
        <v>246.15400000000002</v>
      </c>
      <c r="K228" s="29">
        <v>632923.76724049554</v>
      </c>
      <c r="L228" s="26">
        <v>1</v>
      </c>
      <c r="M228" s="29">
        <v>652115.58617775852</v>
      </c>
      <c r="N228" s="26">
        <v>1</v>
      </c>
      <c r="O228" s="19"/>
    </row>
    <row r="229" spans="1:15" s="20" customFormat="1" ht="15" x14ac:dyDescent="0.25">
      <c r="A229" s="25">
        <v>90905</v>
      </c>
      <c r="B229" s="26" t="s">
        <v>122</v>
      </c>
      <c r="C229" s="3">
        <v>88.534999999999997</v>
      </c>
      <c r="D229" s="27">
        <v>148532656</v>
      </c>
      <c r="E229" s="3">
        <v>76.082999999999998</v>
      </c>
      <c r="F229" s="4">
        <v>46</v>
      </c>
      <c r="G229" s="5">
        <v>1.9246739130434782</v>
      </c>
      <c r="H229" s="4">
        <v>38</v>
      </c>
      <c r="I229" s="3">
        <v>73.138000000000005</v>
      </c>
      <c r="J229" s="28">
        <v>2.9449999999999932</v>
      </c>
      <c r="K229" s="29">
        <v>1952244.9955969139</v>
      </c>
      <c r="L229" s="26">
        <v>1</v>
      </c>
      <c r="M229" s="29">
        <v>50435536.842105381</v>
      </c>
      <c r="N229" s="26">
        <v>1</v>
      </c>
      <c r="O229" s="19"/>
    </row>
    <row r="230" spans="1:15" s="20" customFormat="1" ht="15" x14ac:dyDescent="0.25">
      <c r="A230" s="25">
        <v>113902</v>
      </c>
      <c r="B230" s="26" t="s">
        <v>163</v>
      </c>
      <c r="C230" s="3">
        <v>770.23099999999999</v>
      </c>
      <c r="D230" s="27">
        <v>264168444</v>
      </c>
      <c r="E230" s="3">
        <v>766.58100000000002</v>
      </c>
      <c r="F230" s="4">
        <v>485</v>
      </c>
      <c r="G230" s="5">
        <v>1.5881051546391753</v>
      </c>
      <c r="H230" s="4">
        <v>12</v>
      </c>
      <c r="I230" s="3">
        <v>19.056999999999999</v>
      </c>
      <c r="J230" s="28">
        <v>747.524</v>
      </c>
      <c r="K230" s="29">
        <v>344606.04163160839</v>
      </c>
      <c r="L230" s="26">
        <v>1</v>
      </c>
      <c r="M230" s="29">
        <v>353391.25432762026</v>
      </c>
      <c r="N230" s="26">
        <v>1</v>
      </c>
      <c r="O230" s="19"/>
    </row>
    <row r="231" spans="1:15" s="20" customFormat="1" ht="15" x14ac:dyDescent="0.25">
      <c r="A231" s="25">
        <v>220906</v>
      </c>
      <c r="B231" s="26" t="s">
        <v>320</v>
      </c>
      <c r="C231" s="3">
        <v>15634.409</v>
      </c>
      <c r="D231" s="27">
        <v>10921069093</v>
      </c>
      <c r="E231" s="3">
        <v>15818.772000000001</v>
      </c>
      <c r="F231" s="4">
        <v>13469</v>
      </c>
      <c r="G231" s="5">
        <v>1.1607698418590837</v>
      </c>
      <c r="H231" s="4">
        <v>307</v>
      </c>
      <c r="I231" s="3">
        <v>356.35599999999999</v>
      </c>
      <c r="J231" s="28">
        <v>15462.416000000001</v>
      </c>
      <c r="K231" s="29">
        <v>690386.65536111139</v>
      </c>
      <c r="L231" s="26">
        <v>1</v>
      </c>
      <c r="M231" s="29">
        <v>706297.71524708683</v>
      </c>
      <c r="N231" s="26">
        <v>1</v>
      </c>
      <c r="O231" s="19"/>
    </row>
    <row r="232" spans="1:15" s="20" customFormat="1" ht="15" x14ac:dyDescent="0.25">
      <c r="A232" s="25">
        <v>165902</v>
      </c>
      <c r="B232" s="26" t="s">
        <v>236</v>
      </c>
      <c r="C232" s="3">
        <v>2570.4160000000002</v>
      </c>
      <c r="D232" s="27">
        <v>1343614245</v>
      </c>
      <c r="E232" s="3">
        <v>2649.0140000000001</v>
      </c>
      <c r="F232" s="4">
        <v>1988</v>
      </c>
      <c r="G232" s="5">
        <v>1.2929657947686117</v>
      </c>
      <c r="H232" s="4">
        <v>57</v>
      </c>
      <c r="I232" s="3">
        <v>73.698999999999998</v>
      </c>
      <c r="J232" s="28">
        <v>2575.3150000000001</v>
      </c>
      <c r="K232" s="29">
        <v>507212.96489939274</v>
      </c>
      <c r="L232" s="26">
        <v>1</v>
      </c>
      <c r="M232" s="29">
        <v>521728.11675464944</v>
      </c>
      <c r="N232" s="26">
        <v>1</v>
      </c>
      <c r="O232" s="19"/>
    </row>
    <row r="233" spans="1:15" s="20" customFormat="1" ht="15" x14ac:dyDescent="0.25">
      <c r="A233" s="25">
        <v>147902</v>
      </c>
      <c r="B233" s="26" t="s">
        <v>216</v>
      </c>
      <c r="C233" s="3">
        <v>2248.096</v>
      </c>
      <c r="D233" s="27">
        <v>1769932934</v>
      </c>
      <c r="E233" s="3">
        <v>2310.3720000000003</v>
      </c>
      <c r="F233" s="4">
        <v>1855</v>
      </c>
      <c r="G233" s="5">
        <v>1.2119115902964959</v>
      </c>
      <c r="H233" s="4">
        <v>179</v>
      </c>
      <c r="I233" s="3">
        <v>216.93199999999999</v>
      </c>
      <c r="J233" s="28">
        <v>2093.4400000000005</v>
      </c>
      <c r="K233" s="29">
        <v>766081.36438634119</v>
      </c>
      <c r="L233" s="26">
        <v>1</v>
      </c>
      <c r="M233" s="29">
        <v>845466.28229134798</v>
      </c>
      <c r="N233" s="26">
        <v>1</v>
      </c>
      <c r="O233" s="19"/>
    </row>
    <row r="234" spans="1:15" s="20" customFormat="1" ht="15" x14ac:dyDescent="0.25">
      <c r="A234" s="25">
        <v>33901</v>
      </c>
      <c r="B234" s="26" t="s">
        <v>374</v>
      </c>
      <c r="C234" s="3">
        <v>219.92699999999999</v>
      </c>
      <c r="D234" s="27">
        <v>87314578</v>
      </c>
      <c r="E234" s="3">
        <v>221.73400000000001</v>
      </c>
      <c r="F234" s="4">
        <v>134</v>
      </c>
      <c r="G234" s="5">
        <v>1.6412462686567164</v>
      </c>
      <c r="H234" s="4">
        <v>7</v>
      </c>
      <c r="I234" s="3">
        <v>11.489000000000001</v>
      </c>
      <c r="J234" s="28">
        <v>210.245</v>
      </c>
      <c r="K234" s="29">
        <v>393780.73727980372</v>
      </c>
      <c r="L234" s="26">
        <v>1</v>
      </c>
      <c r="M234" s="29">
        <v>415299.1890413565</v>
      </c>
      <c r="N234" s="26">
        <v>1</v>
      </c>
      <c r="O234" s="19"/>
    </row>
    <row r="235" spans="1:15" s="20" customFormat="1" ht="15" x14ac:dyDescent="0.25">
      <c r="A235" s="25">
        <v>98901</v>
      </c>
      <c r="B235" s="26" t="s">
        <v>133</v>
      </c>
      <c r="C235" s="3">
        <v>791.48599999999999</v>
      </c>
      <c r="D235" s="27">
        <v>367124967</v>
      </c>
      <c r="E235" s="3">
        <v>751.45500000000004</v>
      </c>
      <c r="F235" s="4">
        <v>410</v>
      </c>
      <c r="G235" s="5">
        <v>1.9304536585365852</v>
      </c>
      <c r="H235" s="4">
        <v>18</v>
      </c>
      <c r="I235" s="3">
        <v>34.747999999999998</v>
      </c>
      <c r="J235" s="28">
        <v>716.70699999999999</v>
      </c>
      <c r="K235" s="29">
        <v>488552.1648002874</v>
      </c>
      <c r="L235" s="26">
        <v>1</v>
      </c>
      <c r="M235" s="29">
        <v>512238.56750387535</v>
      </c>
      <c r="N235" s="26">
        <v>1</v>
      </c>
      <c r="O235" s="19"/>
    </row>
    <row r="236" spans="1:15" s="20" customFormat="1" ht="15" x14ac:dyDescent="0.25">
      <c r="A236" s="25">
        <v>135001</v>
      </c>
      <c r="B236" s="26" t="s">
        <v>197</v>
      </c>
      <c r="C236" s="3">
        <v>262.07299999999998</v>
      </c>
      <c r="D236" s="27">
        <v>284067775</v>
      </c>
      <c r="E236" s="3">
        <v>258.48500000000001</v>
      </c>
      <c r="F236" s="4">
        <v>106</v>
      </c>
      <c r="G236" s="5">
        <v>2.4723867924528298</v>
      </c>
      <c r="H236" s="4">
        <v>67</v>
      </c>
      <c r="I236" s="3">
        <v>165.65</v>
      </c>
      <c r="J236" s="28">
        <v>92.835000000000008</v>
      </c>
      <c r="K236" s="29">
        <v>1098971.9906377546</v>
      </c>
      <c r="L236" s="26">
        <v>1</v>
      </c>
      <c r="M236" s="29">
        <v>3059921.0965691814</v>
      </c>
      <c r="N236" s="26">
        <v>1</v>
      </c>
      <c r="O236" s="19"/>
    </row>
    <row r="237" spans="1:15" s="20" customFormat="1" ht="15" x14ac:dyDescent="0.25">
      <c r="A237" s="25">
        <v>143901</v>
      </c>
      <c r="B237" s="26" t="s">
        <v>203</v>
      </c>
      <c r="C237" s="3">
        <v>1569.855</v>
      </c>
      <c r="D237" s="27">
        <v>759374224</v>
      </c>
      <c r="E237" s="3">
        <v>1598.404</v>
      </c>
      <c r="F237" s="4">
        <v>1019</v>
      </c>
      <c r="G237" s="5">
        <v>1.5405839057899902</v>
      </c>
      <c r="H237" s="4">
        <v>138</v>
      </c>
      <c r="I237" s="3">
        <v>212.601</v>
      </c>
      <c r="J237" s="28">
        <v>1385.8029999999999</v>
      </c>
      <c r="K237" s="29">
        <v>475082.78507811541</v>
      </c>
      <c r="L237" s="26">
        <v>1</v>
      </c>
      <c r="M237" s="29">
        <v>547966.93613738753</v>
      </c>
      <c r="N237" s="26">
        <v>1</v>
      </c>
      <c r="O237" s="19"/>
    </row>
    <row r="238" spans="1:15" s="20" customFormat="1" ht="15" x14ac:dyDescent="0.25">
      <c r="A238" s="25">
        <v>102904</v>
      </c>
      <c r="B238" s="26" t="s">
        <v>146</v>
      </c>
      <c r="C238" s="3">
        <v>5731.076</v>
      </c>
      <c r="D238" s="27">
        <v>2507145862</v>
      </c>
      <c r="E238" s="3">
        <v>5927.3110000000006</v>
      </c>
      <c r="F238" s="4">
        <v>4754</v>
      </c>
      <c r="G238" s="5">
        <v>1.2055271350441734</v>
      </c>
      <c r="H238" s="4">
        <v>354</v>
      </c>
      <c r="I238" s="3">
        <v>426.75700000000001</v>
      </c>
      <c r="J238" s="28">
        <v>5500.554000000001</v>
      </c>
      <c r="K238" s="29">
        <v>422982.00010088889</v>
      </c>
      <c r="L238" s="26">
        <v>1</v>
      </c>
      <c r="M238" s="29">
        <v>455798.79081270716</v>
      </c>
      <c r="N238" s="26">
        <v>1</v>
      </c>
      <c r="O238" s="19"/>
    </row>
    <row r="239" spans="1:15" s="20" customFormat="1" ht="15" x14ac:dyDescent="0.25">
      <c r="A239" s="25">
        <v>123914</v>
      </c>
      <c r="B239" s="26" t="s">
        <v>181</v>
      </c>
      <c r="C239" s="3">
        <v>2228.7620000000002</v>
      </c>
      <c r="D239" s="27">
        <v>695593000</v>
      </c>
      <c r="E239" s="3">
        <v>2170.9860000000003</v>
      </c>
      <c r="F239" s="4">
        <v>1729</v>
      </c>
      <c r="G239" s="5">
        <v>1.2890468478889532</v>
      </c>
      <c r="H239" s="4">
        <v>35</v>
      </c>
      <c r="I239" s="3">
        <v>45.116999999999997</v>
      </c>
      <c r="J239" s="28">
        <v>2125.8690000000001</v>
      </c>
      <c r="K239" s="29">
        <v>320404.18501086597</v>
      </c>
      <c r="L239" s="26">
        <v>1</v>
      </c>
      <c r="M239" s="29">
        <v>327204.07513351011</v>
      </c>
      <c r="N239" s="26">
        <v>1</v>
      </c>
      <c r="O239" s="19"/>
    </row>
    <row r="240" spans="1:15" s="20" customFormat="1" ht="15" x14ac:dyDescent="0.25">
      <c r="A240" s="25">
        <v>86902</v>
      </c>
      <c r="B240" s="26" t="s">
        <v>118</v>
      </c>
      <c r="C240" s="3">
        <v>1035.9359999999999</v>
      </c>
      <c r="D240" s="27">
        <v>377729033</v>
      </c>
      <c r="E240" s="3">
        <v>989.40500000000009</v>
      </c>
      <c r="F240" s="4">
        <v>592</v>
      </c>
      <c r="G240" s="5">
        <v>1.7498918918918918</v>
      </c>
      <c r="H240" s="4">
        <v>80</v>
      </c>
      <c r="I240" s="3">
        <v>139.99100000000001</v>
      </c>
      <c r="J240" s="28">
        <v>849.4140000000001</v>
      </c>
      <c r="K240" s="29">
        <v>381773.92776466662</v>
      </c>
      <c r="L240" s="26">
        <v>1</v>
      </c>
      <c r="M240" s="29">
        <v>444693.67469808593</v>
      </c>
      <c r="N240" s="26">
        <v>1</v>
      </c>
      <c r="O240" s="19"/>
    </row>
    <row r="241" spans="1:15" s="20" customFormat="1" ht="15" x14ac:dyDescent="0.25">
      <c r="A241" s="25">
        <v>244901</v>
      </c>
      <c r="B241" s="26" t="s">
        <v>349</v>
      </c>
      <c r="C241" s="3">
        <v>243.36199999999999</v>
      </c>
      <c r="D241" s="27">
        <v>94644243</v>
      </c>
      <c r="E241" s="3">
        <v>250.25800000000001</v>
      </c>
      <c r="F241" s="4">
        <v>120</v>
      </c>
      <c r="G241" s="5">
        <v>2.0280166666666668</v>
      </c>
      <c r="H241" s="4">
        <v>103</v>
      </c>
      <c r="I241" s="3">
        <v>208.886</v>
      </c>
      <c r="J241" s="28">
        <v>41.372000000000014</v>
      </c>
      <c r="K241" s="29">
        <v>378186.68334279023</v>
      </c>
      <c r="L241" s="26">
        <v>1</v>
      </c>
      <c r="M241" s="29">
        <v>2287640.0222372613</v>
      </c>
      <c r="N241" s="26">
        <v>1</v>
      </c>
      <c r="O241" s="19"/>
    </row>
    <row r="242" spans="1:15" s="20" customFormat="1" ht="15" x14ac:dyDescent="0.25">
      <c r="A242" s="25">
        <v>103902</v>
      </c>
      <c r="B242" s="26" t="s">
        <v>149</v>
      </c>
      <c r="C242" s="3">
        <v>424.95499999999998</v>
      </c>
      <c r="D242" s="27">
        <v>162828182</v>
      </c>
      <c r="E242" s="3">
        <v>403.15000000000003</v>
      </c>
      <c r="F242" s="4">
        <v>204</v>
      </c>
      <c r="G242" s="5">
        <v>2.0831127450980391</v>
      </c>
      <c r="H242" s="4">
        <v>19</v>
      </c>
      <c r="I242" s="3">
        <v>39.579000000000001</v>
      </c>
      <c r="J242" s="28">
        <v>363.57100000000003</v>
      </c>
      <c r="K242" s="29">
        <v>403889.82264665753</v>
      </c>
      <c r="L242" s="26">
        <v>1</v>
      </c>
      <c r="M242" s="29">
        <v>447858.00297603488</v>
      </c>
      <c r="N242" s="26">
        <v>1</v>
      </c>
      <c r="O242" s="19"/>
    </row>
    <row r="243" spans="1:15" s="20" customFormat="1" ht="15" x14ac:dyDescent="0.25">
      <c r="A243" s="25">
        <v>250902</v>
      </c>
      <c r="B243" s="26" t="s">
        <v>363</v>
      </c>
      <c r="C243" s="3">
        <v>1108.402</v>
      </c>
      <c r="D243" s="27">
        <v>932047679</v>
      </c>
      <c r="E243" s="3">
        <v>1119.183</v>
      </c>
      <c r="F243" s="4">
        <v>740</v>
      </c>
      <c r="G243" s="5">
        <v>1.4978405405405406</v>
      </c>
      <c r="H243" s="4">
        <v>77</v>
      </c>
      <c r="I243" s="3">
        <v>115.334</v>
      </c>
      <c r="J243" s="28">
        <v>1003.8489999999999</v>
      </c>
      <c r="K243" s="29">
        <v>832792.92037137807</v>
      </c>
      <c r="L243" s="26">
        <v>1</v>
      </c>
      <c r="M243" s="29">
        <v>928473.98264081555</v>
      </c>
      <c r="N243" s="26">
        <v>1</v>
      </c>
      <c r="O243" s="19"/>
    </row>
    <row r="244" spans="1:15" s="20" customFormat="1" ht="15" x14ac:dyDescent="0.25">
      <c r="A244" s="25">
        <v>202903</v>
      </c>
      <c r="B244" s="26" t="s">
        <v>385</v>
      </c>
      <c r="C244" s="3">
        <v>1378.425</v>
      </c>
      <c r="D244" s="27">
        <v>481822199</v>
      </c>
      <c r="E244" s="3">
        <v>1418.5830000000001</v>
      </c>
      <c r="F244" s="4">
        <v>895</v>
      </c>
      <c r="G244" s="5">
        <v>1.5401396648044692</v>
      </c>
      <c r="H244" s="4">
        <v>35</v>
      </c>
      <c r="I244" s="3">
        <v>53.905000000000001</v>
      </c>
      <c r="J244" s="28">
        <v>1364.6780000000001</v>
      </c>
      <c r="K244" s="29">
        <v>339650.34051585279</v>
      </c>
      <c r="L244" s="26">
        <v>1</v>
      </c>
      <c r="M244" s="29">
        <v>353066.58347243816</v>
      </c>
      <c r="N244" s="26">
        <v>1</v>
      </c>
      <c r="O244" s="19"/>
    </row>
    <row r="245" spans="1:15" s="20" customFormat="1" ht="15" x14ac:dyDescent="0.25">
      <c r="A245" s="25">
        <v>201902</v>
      </c>
      <c r="B245" s="26" t="s">
        <v>298</v>
      </c>
      <c r="C245" s="3">
        <v>4351.4269999999997</v>
      </c>
      <c r="D245" s="27">
        <v>1734565845</v>
      </c>
      <c r="E245" s="3">
        <v>4436.1990000000005</v>
      </c>
      <c r="F245" s="4">
        <v>3445</v>
      </c>
      <c r="G245" s="5">
        <v>1.2631137880986936</v>
      </c>
      <c r="H245" s="4">
        <v>120</v>
      </c>
      <c r="I245" s="3">
        <v>151.57400000000001</v>
      </c>
      <c r="J245" s="28">
        <v>4284.6250000000009</v>
      </c>
      <c r="K245" s="29">
        <v>391002.71313347301</v>
      </c>
      <c r="L245" s="26">
        <v>1</v>
      </c>
      <c r="M245" s="29">
        <v>404834.9260437027</v>
      </c>
      <c r="N245" s="26">
        <v>1</v>
      </c>
      <c r="O245" s="19"/>
    </row>
    <row r="246" spans="1:15" s="20" customFormat="1" ht="15" x14ac:dyDescent="0.25">
      <c r="A246" s="25">
        <v>208901</v>
      </c>
      <c r="B246" s="26" t="s">
        <v>305</v>
      </c>
      <c r="C246" s="3">
        <v>382.93200000000002</v>
      </c>
      <c r="D246" s="27">
        <v>140287472</v>
      </c>
      <c r="E246" s="3">
        <v>390.09500000000003</v>
      </c>
      <c r="F246" s="4">
        <v>232</v>
      </c>
      <c r="G246" s="5">
        <v>1.6505689655172415</v>
      </c>
      <c r="H246" s="4">
        <v>83</v>
      </c>
      <c r="I246" s="3">
        <v>136.99700000000001</v>
      </c>
      <c r="J246" s="28">
        <v>253.09800000000001</v>
      </c>
      <c r="K246" s="29">
        <v>359623.86598136352</v>
      </c>
      <c r="L246" s="26">
        <v>1</v>
      </c>
      <c r="M246" s="29">
        <v>554281.23493666481</v>
      </c>
      <c r="N246" s="26">
        <v>1</v>
      </c>
      <c r="O246" s="19"/>
    </row>
    <row r="247" spans="1:15" s="20" customFormat="1" ht="15" x14ac:dyDescent="0.25">
      <c r="A247" s="25">
        <v>148903</v>
      </c>
      <c r="B247" s="26" t="s">
        <v>219</v>
      </c>
      <c r="C247" s="3">
        <v>250.76499999999999</v>
      </c>
      <c r="D247" s="27">
        <v>481537390</v>
      </c>
      <c r="E247" s="3">
        <v>265.82800000000003</v>
      </c>
      <c r="F247" s="4">
        <v>138</v>
      </c>
      <c r="G247" s="5">
        <v>1.8171376811594202</v>
      </c>
      <c r="H247" s="4">
        <v>18</v>
      </c>
      <c r="I247" s="3">
        <v>32.707999999999998</v>
      </c>
      <c r="J247" s="28">
        <v>233.12000000000003</v>
      </c>
      <c r="K247" s="29">
        <v>1811462.2613118254</v>
      </c>
      <c r="L247" s="26">
        <v>1</v>
      </c>
      <c r="M247" s="29">
        <v>2065620.2385037746</v>
      </c>
      <c r="N247" s="26">
        <v>1</v>
      </c>
      <c r="O247" s="19"/>
    </row>
    <row r="248" spans="1:15" s="20" customFormat="1" ht="15" x14ac:dyDescent="0.25">
      <c r="A248" s="25">
        <v>84903</v>
      </c>
      <c r="B248" s="26" t="s">
        <v>109</v>
      </c>
      <c r="C248" s="3">
        <v>241.27199999999999</v>
      </c>
      <c r="D248" s="27">
        <v>95400945</v>
      </c>
      <c r="E248" s="3">
        <v>237.494</v>
      </c>
      <c r="F248" s="4">
        <v>148</v>
      </c>
      <c r="G248" s="5">
        <v>1.6302162162162162</v>
      </c>
      <c r="H248" s="4">
        <v>67</v>
      </c>
      <c r="I248" s="3">
        <v>109.224</v>
      </c>
      <c r="J248" s="28">
        <v>128.26999999999998</v>
      </c>
      <c r="K248" s="29">
        <v>401698.33764221414</v>
      </c>
      <c r="L248" s="26">
        <v>1</v>
      </c>
      <c r="M248" s="29">
        <v>743751.03297731362</v>
      </c>
      <c r="N248" s="26">
        <v>1</v>
      </c>
      <c r="O248" s="19"/>
    </row>
    <row r="249" spans="1:15" s="20" customFormat="1" ht="15" x14ac:dyDescent="0.25">
      <c r="A249" s="25">
        <v>177905</v>
      </c>
      <c r="B249" s="26" t="s">
        <v>257</v>
      </c>
      <c r="C249" s="3">
        <v>326.64499999999998</v>
      </c>
      <c r="D249" s="27">
        <v>220978347</v>
      </c>
      <c r="E249" s="3">
        <v>341.67600000000004</v>
      </c>
      <c r="F249" s="4">
        <v>235</v>
      </c>
      <c r="G249" s="5">
        <v>1.3899787234042553</v>
      </c>
      <c r="H249" s="4">
        <v>149</v>
      </c>
      <c r="I249" s="3">
        <v>207.107</v>
      </c>
      <c r="J249" s="28">
        <v>134.56900000000005</v>
      </c>
      <c r="K249" s="29">
        <v>646748.22638991312</v>
      </c>
      <c r="L249" s="26">
        <v>1</v>
      </c>
      <c r="M249" s="29">
        <v>1642119.2622372161</v>
      </c>
      <c r="N249" s="26">
        <v>1</v>
      </c>
      <c r="O249" s="19"/>
    </row>
    <row r="250" spans="1:15" s="20" customFormat="1" ht="15" x14ac:dyDescent="0.25">
      <c r="A250" s="25">
        <v>57911</v>
      </c>
      <c r="B250" s="26" t="s">
        <v>63</v>
      </c>
      <c r="C250" s="3">
        <v>7672.1419999999998</v>
      </c>
      <c r="D250" s="27">
        <v>13517222908</v>
      </c>
      <c r="E250" s="3">
        <v>7947.8240000000005</v>
      </c>
      <c r="F250" s="4">
        <v>7012</v>
      </c>
      <c r="G250" s="5">
        <v>1.0941446092413005</v>
      </c>
      <c r="H250" s="4">
        <v>0</v>
      </c>
      <c r="I250" s="3">
        <v>0</v>
      </c>
      <c r="J250" s="28">
        <v>7947.8240000000005</v>
      </c>
      <c r="K250" s="29">
        <v>1700745.1231934677</v>
      </c>
      <c r="L250" s="26">
        <v>1</v>
      </c>
      <c r="M250" s="29">
        <v>1700745.1231934677</v>
      </c>
      <c r="N250" s="26">
        <v>1</v>
      </c>
      <c r="O250" s="19"/>
    </row>
    <row r="251" spans="1:15" s="20" customFormat="1" ht="15" x14ac:dyDescent="0.25">
      <c r="A251" s="25">
        <v>188903</v>
      </c>
      <c r="B251" s="26" t="s">
        <v>63</v>
      </c>
      <c r="C251" s="3">
        <v>1280.287</v>
      </c>
      <c r="D251" s="27">
        <v>974271523</v>
      </c>
      <c r="E251" s="3">
        <v>1292.876</v>
      </c>
      <c r="F251" s="4">
        <v>902</v>
      </c>
      <c r="G251" s="5">
        <v>1.4193869179600886</v>
      </c>
      <c r="H251" s="4">
        <v>219</v>
      </c>
      <c r="I251" s="3">
        <v>310.846</v>
      </c>
      <c r="J251" s="28">
        <v>982.03</v>
      </c>
      <c r="K251" s="29">
        <v>753569.19225045561</v>
      </c>
      <c r="L251" s="26">
        <v>1</v>
      </c>
      <c r="M251" s="29">
        <v>992099.55194851488</v>
      </c>
      <c r="N251" s="26">
        <v>1</v>
      </c>
      <c r="O251" s="19"/>
    </row>
    <row r="252" spans="1:15" s="20" customFormat="1" ht="15" x14ac:dyDescent="0.25">
      <c r="A252" s="25">
        <v>101912</v>
      </c>
      <c r="B252" s="26" t="s">
        <v>138</v>
      </c>
      <c r="C252" s="3">
        <v>267304.67700000003</v>
      </c>
      <c r="D252" s="27">
        <v>140649127512</v>
      </c>
      <c r="E252" s="3">
        <v>268418.45</v>
      </c>
      <c r="F252" s="4">
        <v>210709</v>
      </c>
      <c r="G252" s="5">
        <v>1.268596391231509</v>
      </c>
      <c r="H252" s="4">
        <v>2602</v>
      </c>
      <c r="I252" s="3">
        <v>3300.8879999999999</v>
      </c>
      <c r="J252" s="28">
        <v>265117.56200000003</v>
      </c>
      <c r="K252" s="29">
        <v>523992.02630072559</v>
      </c>
      <c r="L252" s="26">
        <v>1</v>
      </c>
      <c r="M252" s="29">
        <v>530516.07162863086</v>
      </c>
      <c r="N252" s="26">
        <v>1</v>
      </c>
      <c r="O252" s="19"/>
    </row>
    <row r="253" spans="1:15" s="20" customFormat="1" ht="15" x14ac:dyDescent="0.25">
      <c r="A253" s="25">
        <v>72908</v>
      </c>
      <c r="B253" s="26" t="s">
        <v>90</v>
      </c>
      <c r="C253" s="3">
        <v>283.70699999999999</v>
      </c>
      <c r="D253" s="27">
        <v>120647465</v>
      </c>
      <c r="E253" s="3">
        <v>295.42400000000004</v>
      </c>
      <c r="F253" s="4">
        <v>164</v>
      </c>
      <c r="G253" s="5">
        <v>1.7299207317073171</v>
      </c>
      <c r="H253" s="4">
        <v>62</v>
      </c>
      <c r="I253" s="3">
        <v>107.255</v>
      </c>
      <c r="J253" s="28">
        <v>188.16900000000004</v>
      </c>
      <c r="K253" s="29">
        <v>408387.48713713168</v>
      </c>
      <c r="L253" s="26">
        <v>1</v>
      </c>
      <c r="M253" s="29">
        <v>641165.46827585832</v>
      </c>
      <c r="N253" s="26">
        <v>1</v>
      </c>
      <c r="O253" s="19"/>
    </row>
    <row r="254" spans="1:15" s="20" customFormat="1" ht="15" x14ac:dyDescent="0.25">
      <c r="A254" s="25">
        <v>133902</v>
      </c>
      <c r="B254" s="26" t="s">
        <v>193</v>
      </c>
      <c r="C254" s="3">
        <v>254.315</v>
      </c>
      <c r="D254" s="27">
        <v>346765781</v>
      </c>
      <c r="E254" s="3">
        <v>255.46</v>
      </c>
      <c r="F254" s="4">
        <v>199</v>
      </c>
      <c r="G254" s="5">
        <v>1.277964824120603</v>
      </c>
      <c r="H254" s="4">
        <v>69</v>
      </c>
      <c r="I254" s="3">
        <v>88.18</v>
      </c>
      <c r="J254" s="28">
        <v>167.28</v>
      </c>
      <c r="K254" s="29">
        <v>1357417.1337978549</v>
      </c>
      <c r="L254" s="26">
        <v>1</v>
      </c>
      <c r="M254" s="29">
        <v>2072966.1704925874</v>
      </c>
      <c r="N254" s="26">
        <v>1</v>
      </c>
      <c r="O254" s="19"/>
    </row>
    <row r="255" spans="1:15" s="20" customFormat="1" ht="15" x14ac:dyDescent="0.25">
      <c r="A255" s="25">
        <v>220916</v>
      </c>
      <c r="B255" s="26" t="s">
        <v>386</v>
      </c>
      <c r="C255" s="3">
        <v>27157.488000000001</v>
      </c>
      <c r="D255" s="27">
        <v>9501221414</v>
      </c>
      <c r="E255" s="3">
        <v>28602.328000000001</v>
      </c>
      <c r="F255" s="4">
        <v>22129</v>
      </c>
      <c r="G255" s="5">
        <v>1.2272352117131367</v>
      </c>
      <c r="H255" s="4">
        <v>234</v>
      </c>
      <c r="I255" s="3">
        <v>287.173</v>
      </c>
      <c r="J255" s="28">
        <v>28315.155000000002</v>
      </c>
      <c r="K255" s="29">
        <v>332183.4996787674</v>
      </c>
      <c r="L255" s="26">
        <v>1</v>
      </c>
      <c r="M255" s="29">
        <v>335552.51292108413</v>
      </c>
      <c r="N255" s="26">
        <v>1</v>
      </c>
      <c r="O255" s="19"/>
    </row>
    <row r="256" spans="1:15" s="20" customFormat="1" ht="15" x14ac:dyDescent="0.25">
      <c r="A256" s="25">
        <v>120905</v>
      </c>
      <c r="B256" s="26" t="s">
        <v>173</v>
      </c>
      <c r="C256" s="3">
        <v>1683.62</v>
      </c>
      <c r="D256" s="27">
        <v>732461690</v>
      </c>
      <c r="E256" s="3">
        <v>1705.6470000000002</v>
      </c>
      <c r="F256" s="4">
        <v>1204</v>
      </c>
      <c r="G256" s="5">
        <v>1.3983554817275747</v>
      </c>
      <c r="H256" s="4">
        <v>163</v>
      </c>
      <c r="I256" s="3">
        <v>227.93199999999999</v>
      </c>
      <c r="J256" s="28">
        <v>1477.7150000000001</v>
      </c>
      <c r="K256" s="29">
        <v>429433.34113096085</v>
      </c>
      <c r="L256" s="26">
        <v>1</v>
      </c>
      <c r="M256" s="29">
        <v>495671.82440457051</v>
      </c>
      <c r="N256" s="26">
        <v>1</v>
      </c>
      <c r="O256" s="19"/>
    </row>
    <row r="257" spans="1:15" s="20" customFormat="1" ht="15" x14ac:dyDescent="0.25">
      <c r="A257" s="25">
        <v>205903</v>
      </c>
      <c r="B257" s="26" t="s">
        <v>303</v>
      </c>
      <c r="C257" s="3">
        <v>2816.6779999999999</v>
      </c>
      <c r="D257" s="27">
        <v>1518643306</v>
      </c>
      <c r="E257" s="3">
        <v>2933.953</v>
      </c>
      <c r="F257" s="4">
        <v>2309</v>
      </c>
      <c r="G257" s="5">
        <v>1.2198692074491122</v>
      </c>
      <c r="H257" s="4">
        <v>49</v>
      </c>
      <c r="I257" s="3">
        <v>59.774000000000001</v>
      </c>
      <c r="J257" s="28">
        <v>2874.1790000000001</v>
      </c>
      <c r="K257" s="29">
        <v>517609.96375879232</v>
      </c>
      <c r="L257" s="26">
        <v>1</v>
      </c>
      <c r="M257" s="29">
        <v>528374.6440287818</v>
      </c>
      <c r="N257" s="26">
        <v>1</v>
      </c>
      <c r="O257" s="19"/>
    </row>
    <row r="258" spans="1:15" s="20" customFormat="1" ht="15" x14ac:dyDescent="0.25">
      <c r="A258" s="25">
        <v>133904</v>
      </c>
      <c r="B258" s="26" t="s">
        <v>195</v>
      </c>
      <c r="C258" s="3">
        <v>1453.482</v>
      </c>
      <c r="D258" s="27">
        <v>459229790</v>
      </c>
      <c r="E258" s="3">
        <v>1339.125</v>
      </c>
      <c r="F258" s="4">
        <v>1005</v>
      </c>
      <c r="G258" s="5">
        <v>1.4462507462686567</v>
      </c>
      <c r="H258" s="4">
        <v>96</v>
      </c>
      <c r="I258" s="3">
        <v>138.84</v>
      </c>
      <c r="J258" s="28">
        <v>1200.2850000000001</v>
      </c>
      <c r="K258" s="29">
        <v>342932.72846074862</v>
      </c>
      <c r="L258" s="26">
        <v>1</v>
      </c>
      <c r="M258" s="29">
        <v>382600.62401846226</v>
      </c>
      <c r="N258" s="26">
        <v>1</v>
      </c>
      <c r="O258" s="19"/>
    </row>
    <row r="259" spans="1:15" s="20" customFormat="1" ht="15" x14ac:dyDescent="0.25">
      <c r="A259" s="25">
        <v>93903</v>
      </c>
      <c r="B259" s="26" t="s">
        <v>128</v>
      </c>
      <c r="C259" s="3">
        <v>661.93</v>
      </c>
      <c r="D259" s="27">
        <v>299628329</v>
      </c>
      <c r="E259" s="3">
        <v>640.52600000000007</v>
      </c>
      <c r="F259" s="4">
        <v>462</v>
      </c>
      <c r="G259" s="5">
        <v>1.4327489177489177</v>
      </c>
      <c r="H259" s="4">
        <v>29</v>
      </c>
      <c r="I259" s="3">
        <v>41.55</v>
      </c>
      <c r="J259" s="28">
        <v>598.97600000000011</v>
      </c>
      <c r="K259" s="29">
        <v>467784.80342718324</v>
      </c>
      <c r="L259" s="26">
        <v>1</v>
      </c>
      <c r="M259" s="29">
        <v>500234.28150710539</v>
      </c>
      <c r="N259" s="26">
        <v>1</v>
      </c>
      <c r="O259" s="19"/>
    </row>
    <row r="260" spans="1:15" s="20" customFormat="1" ht="15" x14ac:dyDescent="0.25">
      <c r="A260" s="25">
        <v>208903</v>
      </c>
      <c r="B260" s="26" t="s">
        <v>307</v>
      </c>
      <c r="C260" s="3">
        <v>396.68799999999999</v>
      </c>
      <c r="D260" s="27">
        <v>257159962</v>
      </c>
      <c r="E260" s="3">
        <v>391.07400000000001</v>
      </c>
      <c r="F260" s="4">
        <v>257</v>
      </c>
      <c r="G260" s="5">
        <v>1.5435330739299611</v>
      </c>
      <c r="H260" s="4">
        <v>144</v>
      </c>
      <c r="I260" s="3">
        <v>222.26900000000001</v>
      </c>
      <c r="J260" s="28">
        <v>168.80500000000001</v>
      </c>
      <c r="K260" s="29">
        <v>657573.66125081189</v>
      </c>
      <c r="L260" s="26">
        <v>1</v>
      </c>
      <c r="M260" s="29">
        <v>1523414.3656882201</v>
      </c>
      <c r="N260" s="26">
        <v>1</v>
      </c>
      <c r="O260" s="19"/>
    </row>
    <row r="261" spans="1:15" s="20" customFormat="1" ht="15" x14ac:dyDescent="0.25">
      <c r="A261" s="25">
        <v>186903</v>
      </c>
      <c r="B261" s="26" t="s">
        <v>281</v>
      </c>
      <c r="C261" s="3">
        <v>969.95799999999997</v>
      </c>
      <c r="D261" s="27">
        <v>1995817443</v>
      </c>
      <c r="E261" s="3">
        <v>1014.5590000000001</v>
      </c>
      <c r="F261" s="4">
        <v>563</v>
      </c>
      <c r="G261" s="5">
        <v>1.7228383658969804</v>
      </c>
      <c r="H261" s="4">
        <v>111</v>
      </c>
      <c r="I261" s="3">
        <v>191.23500000000001</v>
      </c>
      <c r="J261" s="28">
        <v>823.32400000000007</v>
      </c>
      <c r="K261" s="29">
        <v>1967177.3085646078</v>
      </c>
      <c r="L261" s="26">
        <v>1</v>
      </c>
      <c r="M261" s="29">
        <v>2424097.2484708326</v>
      </c>
      <c r="N261" s="26">
        <v>1</v>
      </c>
      <c r="O261" s="19"/>
    </row>
    <row r="262" spans="1:15" s="20" customFormat="1" ht="15" x14ac:dyDescent="0.25">
      <c r="A262" s="25">
        <v>18906</v>
      </c>
      <c r="B262" s="26" t="s">
        <v>15</v>
      </c>
      <c r="C262" s="3">
        <v>242.001</v>
      </c>
      <c r="D262" s="27">
        <v>118827942</v>
      </c>
      <c r="E262" s="3">
        <v>242.191</v>
      </c>
      <c r="F262" s="4">
        <v>135</v>
      </c>
      <c r="G262" s="5">
        <v>1.7926</v>
      </c>
      <c r="H262" s="4">
        <v>20</v>
      </c>
      <c r="I262" s="3">
        <v>35.851999999999997</v>
      </c>
      <c r="J262" s="28">
        <v>206.339</v>
      </c>
      <c r="K262" s="29">
        <v>490637.31517686456</v>
      </c>
      <c r="L262" s="26">
        <v>1</v>
      </c>
      <c r="M262" s="29">
        <v>575886.97240948153</v>
      </c>
      <c r="N262" s="26">
        <v>1</v>
      </c>
      <c r="O262" s="19"/>
    </row>
    <row r="263" spans="1:15" s="20" customFormat="1" ht="15" x14ac:dyDescent="0.25">
      <c r="A263" s="25">
        <v>118902</v>
      </c>
      <c r="B263" s="26" t="s">
        <v>169</v>
      </c>
      <c r="C263" s="3">
        <v>601.34699999999998</v>
      </c>
      <c r="D263" s="27">
        <v>1534539060</v>
      </c>
      <c r="E263" s="3">
        <v>581.5</v>
      </c>
      <c r="F263" s="4">
        <v>322</v>
      </c>
      <c r="G263" s="5">
        <v>1.8675372670807453</v>
      </c>
      <c r="H263" s="4">
        <v>51</v>
      </c>
      <c r="I263" s="3">
        <v>95.244</v>
      </c>
      <c r="J263" s="28">
        <v>486.25599999999997</v>
      </c>
      <c r="K263" s="29">
        <v>2638932.1754084267</v>
      </c>
      <c r="L263" s="26">
        <v>1</v>
      </c>
      <c r="M263" s="29">
        <v>3155825.4499687408</v>
      </c>
      <c r="N263" s="26">
        <v>1</v>
      </c>
      <c r="O263" s="19"/>
    </row>
    <row r="264" spans="1:15" s="20" customFormat="1" ht="15" x14ac:dyDescent="0.25">
      <c r="A264" s="25">
        <v>119902</v>
      </c>
      <c r="B264" s="26" t="s">
        <v>171</v>
      </c>
      <c r="C264" s="3">
        <v>1521.374</v>
      </c>
      <c r="D264" s="27">
        <v>1127686304</v>
      </c>
      <c r="E264" s="3">
        <v>1570.48</v>
      </c>
      <c r="F264" s="4">
        <v>990</v>
      </c>
      <c r="G264" s="5">
        <v>1.5367414141414142</v>
      </c>
      <c r="H264" s="4">
        <v>59</v>
      </c>
      <c r="I264" s="3">
        <v>90.668000000000006</v>
      </c>
      <c r="J264" s="28">
        <v>1479.8119999999999</v>
      </c>
      <c r="K264" s="29">
        <v>718051.99938872189</v>
      </c>
      <c r="L264" s="26">
        <v>1</v>
      </c>
      <c r="M264" s="29">
        <v>762047.00597102882</v>
      </c>
      <c r="N264" s="26">
        <v>1</v>
      </c>
      <c r="O264" s="19"/>
    </row>
    <row r="265" spans="1:15" s="20" customFormat="1" ht="15" x14ac:dyDescent="0.25">
      <c r="A265" s="25">
        <v>246907</v>
      </c>
      <c r="B265" s="26" t="s">
        <v>351</v>
      </c>
      <c r="C265" s="3">
        <v>1740.82</v>
      </c>
      <c r="D265" s="27">
        <v>774953643</v>
      </c>
      <c r="E265" s="3">
        <v>1842.759</v>
      </c>
      <c r="F265" s="4">
        <v>1136</v>
      </c>
      <c r="G265" s="5">
        <v>1.5324119718309859</v>
      </c>
      <c r="H265" s="4">
        <v>39</v>
      </c>
      <c r="I265" s="3">
        <v>59.764000000000003</v>
      </c>
      <c r="J265" s="28">
        <v>1782.9950000000001</v>
      </c>
      <c r="K265" s="29">
        <v>420539.87689111813</v>
      </c>
      <c r="L265" s="26">
        <v>1</v>
      </c>
      <c r="M265" s="29">
        <v>434635.90363405389</v>
      </c>
      <c r="N265" s="26">
        <v>1</v>
      </c>
      <c r="O265" s="19"/>
    </row>
    <row r="266" spans="1:15" s="20" customFormat="1" ht="15" x14ac:dyDescent="0.25">
      <c r="A266" s="25">
        <v>132902</v>
      </c>
      <c r="B266" s="26" t="s">
        <v>192</v>
      </c>
      <c r="C266" s="3">
        <v>289.19</v>
      </c>
      <c r="D266" s="27">
        <v>805509685</v>
      </c>
      <c r="E266" s="3">
        <v>293.13800000000003</v>
      </c>
      <c r="F266" s="4">
        <v>136</v>
      </c>
      <c r="G266" s="5">
        <v>2.1263970588235295</v>
      </c>
      <c r="H266" s="4">
        <v>1</v>
      </c>
      <c r="I266" s="3">
        <v>2.1259999999999999</v>
      </c>
      <c r="J266" s="28">
        <v>291.01200000000006</v>
      </c>
      <c r="K266" s="29">
        <v>2747885.586310884</v>
      </c>
      <c r="L266" s="26">
        <v>1</v>
      </c>
      <c r="M266" s="29">
        <v>2767960.3762044171</v>
      </c>
      <c r="N266" s="26">
        <v>1</v>
      </c>
      <c r="O266" s="19"/>
    </row>
    <row r="267" spans="1:15" s="20" customFormat="1" ht="15" x14ac:dyDescent="0.25">
      <c r="A267" s="25">
        <v>155901</v>
      </c>
      <c r="B267" s="26" t="s">
        <v>391</v>
      </c>
      <c r="C267" s="3">
        <v>1759.1369999999999</v>
      </c>
      <c r="D267" s="27">
        <v>635271906</v>
      </c>
      <c r="E267" s="3">
        <v>1795.9860000000001</v>
      </c>
      <c r="F267" s="4">
        <v>1215</v>
      </c>
      <c r="G267" s="5">
        <v>1.4478493827160492</v>
      </c>
      <c r="H267" s="4">
        <v>46</v>
      </c>
      <c r="I267" s="3">
        <v>66.600999999999999</v>
      </c>
      <c r="J267" s="28">
        <v>1729.3850000000002</v>
      </c>
      <c r="K267" s="29">
        <v>353717.62697482051</v>
      </c>
      <c r="L267" s="26">
        <v>1</v>
      </c>
      <c r="M267" s="29">
        <v>367339.7803265322</v>
      </c>
      <c r="N267" s="26">
        <v>1</v>
      </c>
      <c r="O267" s="19"/>
    </row>
    <row r="268" spans="1:15" s="20" customFormat="1" ht="15" x14ac:dyDescent="0.25">
      <c r="A268" s="25">
        <v>16901</v>
      </c>
      <c r="B268" s="26" t="s">
        <v>11</v>
      </c>
      <c r="C268" s="3">
        <v>1125.3710000000001</v>
      </c>
      <c r="D268" s="27">
        <v>620934341</v>
      </c>
      <c r="E268" s="3">
        <v>1163.0420000000001</v>
      </c>
      <c r="F268" s="4">
        <v>707</v>
      </c>
      <c r="G268" s="5">
        <v>1.5917553041018389</v>
      </c>
      <c r="H268" s="4">
        <v>4</v>
      </c>
      <c r="I268" s="3">
        <v>6.367</v>
      </c>
      <c r="J268" s="28">
        <v>1156.6750000000002</v>
      </c>
      <c r="K268" s="29">
        <v>533888.14935316169</v>
      </c>
      <c r="L268" s="26">
        <v>1</v>
      </c>
      <c r="M268" s="29">
        <v>536826.97473361134</v>
      </c>
      <c r="N268" s="26">
        <v>1</v>
      </c>
      <c r="O268" s="19"/>
    </row>
    <row r="269" spans="1:15" s="20" customFormat="1" ht="15" x14ac:dyDescent="0.25">
      <c r="A269" s="25">
        <v>7902</v>
      </c>
      <c r="B269" s="26" t="s">
        <v>381</v>
      </c>
      <c r="C269" s="3">
        <v>2144.6790000000001</v>
      </c>
      <c r="D269" s="27">
        <v>801264989</v>
      </c>
      <c r="E269" s="3">
        <v>2236.107</v>
      </c>
      <c r="F269" s="4">
        <v>1552</v>
      </c>
      <c r="G269" s="5">
        <v>1.3818807989690722</v>
      </c>
      <c r="H269" s="4">
        <v>300</v>
      </c>
      <c r="I269" s="3">
        <v>414.56400000000002</v>
      </c>
      <c r="J269" s="28">
        <v>1821.5429999999999</v>
      </c>
      <c r="K269" s="29">
        <v>358330.3433154138</v>
      </c>
      <c r="L269" s="26">
        <v>1</v>
      </c>
      <c r="M269" s="29">
        <v>439882.55506457988</v>
      </c>
      <c r="N269" s="26">
        <v>1</v>
      </c>
      <c r="O269" s="19"/>
    </row>
    <row r="270" spans="1:15" s="20" customFormat="1" ht="15" x14ac:dyDescent="0.25">
      <c r="A270" s="25">
        <v>134901</v>
      </c>
      <c r="B270" s="26" t="s">
        <v>430</v>
      </c>
      <c r="C270" s="3">
        <v>1110.7639999999999</v>
      </c>
      <c r="D270" s="27">
        <v>387640587</v>
      </c>
      <c r="E270" s="3">
        <v>1117.309</v>
      </c>
      <c r="F270" s="4">
        <v>665</v>
      </c>
      <c r="G270" s="5">
        <v>1.670321804511278</v>
      </c>
      <c r="H270" s="4">
        <v>2</v>
      </c>
      <c r="I270" s="3">
        <v>3.3410000000000002</v>
      </c>
      <c r="J270" s="28">
        <v>1113.9680000000001</v>
      </c>
      <c r="K270" s="29">
        <v>346941.25528390089</v>
      </c>
      <c r="L270" s="26">
        <v>1</v>
      </c>
      <c r="M270" s="29">
        <v>347981.79750226217</v>
      </c>
      <c r="N270" s="26">
        <v>1</v>
      </c>
      <c r="O270" s="19"/>
    </row>
    <row r="271" spans="1:15" s="20" customFormat="1" ht="15" x14ac:dyDescent="0.25">
      <c r="A271" s="25">
        <v>102901</v>
      </c>
      <c r="B271" s="26" t="s">
        <v>143</v>
      </c>
      <c r="C271" s="3">
        <v>277.27699999999999</v>
      </c>
      <c r="D271" s="27">
        <v>232118014</v>
      </c>
      <c r="E271" s="3">
        <v>277.24400000000003</v>
      </c>
      <c r="F271" s="4">
        <v>172</v>
      </c>
      <c r="G271" s="5">
        <v>1.6120755813953487</v>
      </c>
      <c r="H271" s="4">
        <v>3</v>
      </c>
      <c r="I271" s="3">
        <v>4.8360000000000003</v>
      </c>
      <c r="J271" s="28">
        <v>272.40800000000002</v>
      </c>
      <c r="K271" s="29">
        <v>837233.67863686848</v>
      </c>
      <c r="L271" s="26">
        <v>1</v>
      </c>
      <c r="M271" s="29">
        <v>852096.90611142106</v>
      </c>
      <c r="N271" s="26">
        <v>1</v>
      </c>
      <c r="O271" s="19"/>
    </row>
    <row r="272" spans="1:15" s="20" customFormat="1" ht="15" x14ac:dyDescent="0.25">
      <c r="A272" s="25">
        <v>128901</v>
      </c>
      <c r="B272" s="26" t="s">
        <v>185</v>
      </c>
      <c r="C272" s="3">
        <v>1586.568</v>
      </c>
      <c r="D272" s="27">
        <v>6480349811</v>
      </c>
      <c r="E272" s="3">
        <v>1642.1420000000001</v>
      </c>
      <c r="F272" s="4">
        <v>1055</v>
      </c>
      <c r="G272" s="5">
        <v>1.5038559241706162</v>
      </c>
      <c r="H272" s="4">
        <v>141</v>
      </c>
      <c r="I272" s="3">
        <v>212.04400000000001</v>
      </c>
      <c r="J272" s="28">
        <v>1430.098</v>
      </c>
      <c r="K272" s="29">
        <v>3946278.5867482834</v>
      </c>
      <c r="L272" s="26">
        <v>1</v>
      </c>
      <c r="M272" s="29">
        <v>4531402.6108700242</v>
      </c>
      <c r="N272" s="26">
        <v>1</v>
      </c>
      <c r="O272" s="19"/>
    </row>
    <row r="273" spans="1:15" s="20" customFormat="1" ht="15" x14ac:dyDescent="0.25">
      <c r="A273" s="25">
        <v>101914</v>
      </c>
      <c r="B273" s="26" t="s">
        <v>424</v>
      </c>
      <c r="C273" s="3">
        <v>82692.536999999997</v>
      </c>
      <c r="D273" s="27">
        <v>28324027358</v>
      </c>
      <c r="E273" s="3">
        <v>86384.092000000004</v>
      </c>
      <c r="F273" s="4">
        <v>67015</v>
      </c>
      <c r="G273" s="5">
        <v>1.2339407147653509</v>
      </c>
      <c r="H273" s="4">
        <v>4</v>
      </c>
      <c r="I273" s="3">
        <v>4.9359999999999999</v>
      </c>
      <c r="J273" s="28">
        <v>86379.156000000003</v>
      </c>
      <c r="K273" s="29">
        <v>327884.76098122325</v>
      </c>
      <c r="L273" s="26">
        <v>1</v>
      </c>
      <c r="M273" s="29">
        <v>327903.49743634911</v>
      </c>
      <c r="N273" s="26">
        <v>1</v>
      </c>
      <c r="O273" s="19"/>
    </row>
    <row r="274" spans="1:15" s="20" customFormat="1" ht="15" x14ac:dyDescent="0.25">
      <c r="A274" s="25">
        <v>242905</v>
      </c>
      <c r="B274" s="26" t="s">
        <v>346</v>
      </c>
      <c r="C274" s="3">
        <v>230.14099999999999</v>
      </c>
      <c r="D274" s="27">
        <v>1105068312</v>
      </c>
      <c r="E274" s="3">
        <v>226.77200000000002</v>
      </c>
      <c r="F274" s="4">
        <v>132</v>
      </c>
      <c r="G274" s="5">
        <v>1.7434924242424241</v>
      </c>
      <c r="H274" s="4">
        <v>108</v>
      </c>
      <c r="I274" s="3">
        <v>188.297</v>
      </c>
      <c r="J274" s="28">
        <v>38.475000000000023</v>
      </c>
      <c r="K274" s="29">
        <v>4873036.8475825936</v>
      </c>
      <c r="L274" s="26">
        <v>1</v>
      </c>
      <c r="M274" s="29">
        <v>28721723.508771911</v>
      </c>
      <c r="N274" s="26">
        <v>1</v>
      </c>
      <c r="O274" s="19"/>
    </row>
    <row r="275" spans="1:15" s="20" customFormat="1" ht="15" x14ac:dyDescent="0.25">
      <c r="A275" s="25">
        <v>131001</v>
      </c>
      <c r="B275" s="26" t="s">
        <v>191</v>
      </c>
      <c r="C275" s="3">
        <v>139.56200000000001</v>
      </c>
      <c r="D275" s="27">
        <v>789683542</v>
      </c>
      <c r="E275" s="3">
        <v>138.15800000000002</v>
      </c>
      <c r="F275" s="4">
        <v>82</v>
      </c>
      <c r="G275" s="5">
        <v>1.7019756097560976</v>
      </c>
      <c r="H275" s="4">
        <v>24</v>
      </c>
      <c r="I275" s="3">
        <v>40.847000000000001</v>
      </c>
      <c r="J275" s="28">
        <v>97.311000000000007</v>
      </c>
      <c r="K275" s="29">
        <v>5715800.3300568908</v>
      </c>
      <c r="L275" s="26">
        <v>1</v>
      </c>
      <c r="M275" s="29">
        <v>8115049.0900309309</v>
      </c>
      <c r="N275" s="26">
        <v>1</v>
      </c>
      <c r="O275" s="19"/>
    </row>
    <row r="276" spans="1:15" s="20" customFormat="1" ht="15" x14ac:dyDescent="0.25">
      <c r="A276" s="25">
        <v>128902</v>
      </c>
      <c r="B276" s="26" t="s">
        <v>186</v>
      </c>
      <c r="C276" s="3">
        <v>1146.829</v>
      </c>
      <c r="D276" s="27">
        <v>1865098369</v>
      </c>
      <c r="E276" s="3">
        <v>1146.952</v>
      </c>
      <c r="F276" s="4">
        <v>717</v>
      </c>
      <c r="G276" s="5">
        <v>1.5994825662482566</v>
      </c>
      <c r="H276" s="4">
        <v>21</v>
      </c>
      <c r="I276" s="3">
        <v>33.588999999999999</v>
      </c>
      <c r="J276" s="28">
        <v>1113.3630000000001</v>
      </c>
      <c r="K276" s="29">
        <v>1626134.6324867997</v>
      </c>
      <c r="L276" s="26">
        <v>1</v>
      </c>
      <c r="M276" s="29">
        <v>1675193.4176005488</v>
      </c>
      <c r="N276" s="26">
        <v>1</v>
      </c>
      <c r="O276" s="19"/>
    </row>
    <row r="277" spans="1:15" s="20" customFormat="1" ht="15" x14ac:dyDescent="0.25">
      <c r="A277" s="25">
        <v>248901</v>
      </c>
      <c r="B277" s="26" t="s">
        <v>356</v>
      </c>
      <c r="C277" s="3">
        <v>1997.9549999999999</v>
      </c>
      <c r="D277" s="27">
        <v>862546800</v>
      </c>
      <c r="E277" s="3">
        <v>1996.5310000000002</v>
      </c>
      <c r="F277" s="4">
        <v>1437</v>
      </c>
      <c r="G277" s="5">
        <v>1.3903653444676409</v>
      </c>
      <c r="H277" s="4">
        <v>5</v>
      </c>
      <c r="I277" s="3">
        <v>6.952</v>
      </c>
      <c r="J277" s="28">
        <v>1989.5790000000002</v>
      </c>
      <c r="K277" s="29">
        <v>432022.74344851141</v>
      </c>
      <c r="L277" s="26">
        <v>1</v>
      </c>
      <c r="M277" s="29">
        <v>433532.32015416323</v>
      </c>
      <c r="N277" s="26">
        <v>1</v>
      </c>
      <c r="O277" s="19"/>
    </row>
    <row r="278" spans="1:15" s="20" customFormat="1" ht="15" x14ac:dyDescent="0.25">
      <c r="A278" s="25">
        <v>133903</v>
      </c>
      <c r="B278" s="26" t="s">
        <v>194</v>
      </c>
      <c r="C278" s="3">
        <v>5954.8029999999999</v>
      </c>
      <c r="D278" s="27">
        <v>2406347348</v>
      </c>
      <c r="E278" s="3">
        <v>5904.5010000000002</v>
      </c>
      <c r="F278" s="4">
        <v>4991</v>
      </c>
      <c r="G278" s="5">
        <v>1.1931081947505511</v>
      </c>
      <c r="H278" s="4">
        <v>225</v>
      </c>
      <c r="I278" s="3">
        <v>268.44900000000001</v>
      </c>
      <c r="J278" s="28">
        <v>5636.0520000000006</v>
      </c>
      <c r="K278" s="29">
        <v>407544.57455422566</v>
      </c>
      <c r="L278" s="26">
        <v>1</v>
      </c>
      <c r="M278" s="29">
        <v>426956.20054605597</v>
      </c>
      <c r="N278" s="26">
        <v>1</v>
      </c>
      <c r="O278" s="19"/>
    </row>
    <row r="279" spans="1:15" s="20" customFormat="1" ht="15" x14ac:dyDescent="0.25">
      <c r="A279" s="25">
        <v>92902</v>
      </c>
      <c r="B279" s="26" t="s">
        <v>125</v>
      </c>
      <c r="C279" s="3">
        <v>5014.9409999999998</v>
      </c>
      <c r="D279" s="27">
        <v>1687367148</v>
      </c>
      <c r="E279" s="3">
        <v>5130.0330000000004</v>
      </c>
      <c r="F279" s="4">
        <v>4011</v>
      </c>
      <c r="G279" s="5">
        <v>1.2502969334330591</v>
      </c>
      <c r="H279" s="4">
        <v>150</v>
      </c>
      <c r="I279" s="3">
        <v>187.54499999999999</v>
      </c>
      <c r="J279" s="28">
        <v>4942.4880000000003</v>
      </c>
      <c r="K279" s="29">
        <v>328919.35548952606</v>
      </c>
      <c r="L279" s="26">
        <v>1</v>
      </c>
      <c r="M279" s="29">
        <v>341400.35302058392</v>
      </c>
      <c r="N279" s="26">
        <v>1</v>
      </c>
      <c r="O279" s="19"/>
    </row>
    <row r="280" spans="1:15" s="20" customFormat="1" ht="15" x14ac:dyDescent="0.25">
      <c r="A280" s="25">
        <v>58905</v>
      </c>
      <c r="B280" s="26" t="s">
        <v>68</v>
      </c>
      <c r="C280" s="3">
        <v>466.53800000000001</v>
      </c>
      <c r="D280" s="27">
        <v>1351816816</v>
      </c>
      <c r="E280" s="3">
        <v>476.161</v>
      </c>
      <c r="F280" s="4">
        <v>256</v>
      </c>
      <c r="G280" s="5">
        <v>1.8224140625</v>
      </c>
      <c r="H280" s="4">
        <v>137</v>
      </c>
      <c r="I280" s="3">
        <v>249.67099999999999</v>
      </c>
      <c r="J280" s="28">
        <v>226.49</v>
      </c>
      <c r="K280" s="29">
        <v>2838991.0471458184</v>
      </c>
      <c r="L280" s="26">
        <v>1</v>
      </c>
      <c r="M280" s="29">
        <v>5968549.6754823606</v>
      </c>
      <c r="N280" s="26">
        <v>1</v>
      </c>
      <c r="O280" s="19"/>
    </row>
    <row r="281" spans="1:15" s="20" customFormat="1" ht="15" x14ac:dyDescent="0.25">
      <c r="A281" s="25">
        <v>125906</v>
      </c>
      <c r="B281" s="26" t="s">
        <v>182</v>
      </c>
      <c r="C281" s="3">
        <v>177.81299999999999</v>
      </c>
      <c r="D281" s="27">
        <v>61371993</v>
      </c>
      <c r="E281" s="3">
        <v>179.792</v>
      </c>
      <c r="F281" s="4">
        <v>120</v>
      </c>
      <c r="G281" s="5">
        <v>1.4817749999999998</v>
      </c>
      <c r="H281" s="4">
        <v>79</v>
      </c>
      <c r="I281" s="3">
        <v>117.06</v>
      </c>
      <c r="J281" s="28">
        <v>62.731999999999999</v>
      </c>
      <c r="K281" s="29">
        <v>341349.96551570704</v>
      </c>
      <c r="L281" s="26">
        <v>1</v>
      </c>
      <c r="M281" s="29">
        <v>978320.36281323724</v>
      </c>
      <c r="N281" s="26">
        <v>1</v>
      </c>
      <c r="O281" s="19"/>
    </row>
    <row r="282" spans="1:15" s="20" customFormat="1" ht="15" x14ac:dyDescent="0.25">
      <c r="A282" s="25">
        <v>75902</v>
      </c>
      <c r="B282" s="26" t="s">
        <v>95</v>
      </c>
      <c r="C282" s="3">
        <v>2423.63</v>
      </c>
      <c r="D282" s="27">
        <v>1034156410</v>
      </c>
      <c r="E282" s="3">
        <v>2460.5150000000003</v>
      </c>
      <c r="F282" s="4">
        <v>1901</v>
      </c>
      <c r="G282" s="5">
        <v>1.2749237243556024</v>
      </c>
      <c r="H282" s="4">
        <v>75</v>
      </c>
      <c r="I282" s="3">
        <v>95.619</v>
      </c>
      <c r="J282" s="28">
        <v>2364.8960000000002</v>
      </c>
      <c r="K282" s="29">
        <v>420300.79475231806</v>
      </c>
      <c r="L282" s="26">
        <v>1</v>
      </c>
      <c r="M282" s="29">
        <v>437294.66750334896</v>
      </c>
      <c r="N282" s="26">
        <v>1</v>
      </c>
      <c r="O282" s="19"/>
    </row>
    <row r="283" spans="1:15" s="20" customFormat="1" ht="15" x14ac:dyDescent="0.25">
      <c r="A283" s="25">
        <v>84904</v>
      </c>
      <c r="B283" s="26" t="s">
        <v>110</v>
      </c>
      <c r="C283" s="3">
        <v>3134.172</v>
      </c>
      <c r="D283" s="27">
        <v>1480387575</v>
      </c>
      <c r="E283" s="3">
        <v>2825.1010000000001</v>
      </c>
      <c r="F283" s="4">
        <v>2523</v>
      </c>
      <c r="G283" s="5">
        <v>1.2422401902497027</v>
      </c>
      <c r="H283" s="4">
        <v>61</v>
      </c>
      <c r="I283" s="3">
        <v>75.777000000000001</v>
      </c>
      <c r="J283" s="28">
        <v>2749.3240000000001</v>
      </c>
      <c r="K283" s="29">
        <v>524012.26540219266</v>
      </c>
      <c r="L283" s="26">
        <v>1</v>
      </c>
      <c r="M283" s="29">
        <v>538455.11660320859</v>
      </c>
      <c r="N283" s="26">
        <v>1</v>
      </c>
      <c r="O283" s="19"/>
    </row>
    <row r="284" spans="1:15" s="20" customFormat="1" ht="15" x14ac:dyDescent="0.25">
      <c r="A284" s="25">
        <v>101916</v>
      </c>
      <c r="B284" s="26" t="s">
        <v>139</v>
      </c>
      <c r="C284" s="3">
        <v>9285.7549999999992</v>
      </c>
      <c r="D284" s="27">
        <v>7215865803</v>
      </c>
      <c r="E284" s="3">
        <v>9390.973</v>
      </c>
      <c r="F284" s="4">
        <v>7605</v>
      </c>
      <c r="G284" s="5">
        <v>1.2210065746219592</v>
      </c>
      <c r="H284" s="4">
        <v>149</v>
      </c>
      <c r="I284" s="3">
        <v>181.93</v>
      </c>
      <c r="J284" s="28">
        <v>9209.0429999999997</v>
      </c>
      <c r="K284" s="29">
        <v>768383.19128379982</v>
      </c>
      <c r="L284" s="26">
        <v>1</v>
      </c>
      <c r="M284" s="29">
        <v>783563.04808219487</v>
      </c>
      <c r="N284" s="26">
        <v>1</v>
      </c>
      <c r="O284" s="19"/>
    </row>
    <row r="285" spans="1:15" s="20" customFormat="1" ht="15" x14ac:dyDescent="0.25">
      <c r="A285" s="25">
        <v>227912</v>
      </c>
      <c r="B285" s="26" t="s">
        <v>330</v>
      </c>
      <c r="C285" s="3">
        <v>1726.587</v>
      </c>
      <c r="D285" s="27">
        <v>1347521975</v>
      </c>
      <c r="E285" s="3">
        <v>1835.501</v>
      </c>
      <c r="F285" s="4">
        <v>1383</v>
      </c>
      <c r="G285" s="5">
        <v>1.2484360086767896</v>
      </c>
      <c r="H285" s="4">
        <v>25</v>
      </c>
      <c r="I285" s="3">
        <v>31.210999999999999</v>
      </c>
      <c r="J285" s="28">
        <v>1804.29</v>
      </c>
      <c r="K285" s="29">
        <v>734143.96124001022</v>
      </c>
      <c r="L285" s="26">
        <v>1</v>
      </c>
      <c r="M285" s="29">
        <v>746843.34281074547</v>
      </c>
      <c r="N285" s="26">
        <v>1</v>
      </c>
      <c r="O285" s="19"/>
    </row>
    <row r="286" spans="1:15" s="20" customFormat="1" ht="15" x14ac:dyDescent="0.25">
      <c r="A286" s="25">
        <v>227913</v>
      </c>
      <c r="B286" s="26" t="s">
        <v>331</v>
      </c>
      <c r="C286" s="3">
        <v>9593.2240000000002</v>
      </c>
      <c r="D286" s="27">
        <v>8554438206</v>
      </c>
      <c r="E286" s="3">
        <v>10138.737999999999</v>
      </c>
      <c r="F286" s="4">
        <v>8224</v>
      </c>
      <c r="G286" s="5">
        <v>1.1664912451361868</v>
      </c>
      <c r="H286" s="4">
        <v>79</v>
      </c>
      <c r="I286" s="3">
        <v>92.153000000000006</v>
      </c>
      <c r="J286" s="28">
        <v>10046.584999999999</v>
      </c>
      <c r="K286" s="29">
        <v>843737.96876889421</v>
      </c>
      <c r="L286" s="26">
        <v>1</v>
      </c>
      <c r="M286" s="29">
        <v>851477.21399858769</v>
      </c>
      <c r="N286" s="26">
        <v>1</v>
      </c>
      <c r="O286" s="19"/>
    </row>
    <row r="287" spans="1:15" s="20" customFormat="1" ht="15" x14ac:dyDescent="0.25">
      <c r="A287" s="25">
        <v>79901</v>
      </c>
      <c r="B287" s="26" t="s">
        <v>100</v>
      </c>
      <c r="C287" s="3">
        <v>34184.525999999998</v>
      </c>
      <c r="D287" s="27">
        <v>11674673116</v>
      </c>
      <c r="E287" s="3">
        <v>35057.822</v>
      </c>
      <c r="F287" s="4">
        <v>27024</v>
      </c>
      <c r="G287" s="5">
        <v>1.2649691385435169</v>
      </c>
      <c r="H287" s="4">
        <v>224</v>
      </c>
      <c r="I287" s="3">
        <v>283.35300000000001</v>
      </c>
      <c r="J287" s="28">
        <v>34774.468999999997</v>
      </c>
      <c r="K287" s="29">
        <v>333011.93428388104</v>
      </c>
      <c r="L287" s="26">
        <v>1</v>
      </c>
      <c r="M287" s="29">
        <v>335725.41728818347</v>
      </c>
      <c r="N287" s="26">
        <v>1</v>
      </c>
      <c r="O287" s="19"/>
    </row>
    <row r="288" spans="1:15" s="20" customFormat="1" ht="15" x14ac:dyDescent="0.25">
      <c r="A288" s="25">
        <v>201903</v>
      </c>
      <c r="B288" s="26" t="s">
        <v>299</v>
      </c>
      <c r="C288" s="3">
        <v>295.42700000000002</v>
      </c>
      <c r="D288" s="27">
        <v>93423331</v>
      </c>
      <c r="E288" s="3">
        <v>269.36500000000001</v>
      </c>
      <c r="F288" s="4">
        <v>167</v>
      </c>
      <c r="G288" s="5">
        <v>1.7690239520958084</v>
      </c>
      <c r="H288" s="4">
        <v>38</v>
      </c>
      <c r="I288" s="3">
        <v>67.222999999999999</v>
      </c>
      <c r="J288" s="28">
        <v>202.142</v>
      </c>
      <c r="K288" s="29">
        <v>346828.02517030796</v>
      </c>
      <c r="L288" s="26">
        <v>1</v>
      </c>
      <c r="M288" s="29">
        <v>462166.84805730626</v>
      </c>
      <c r="N288" s="26">
        <v>1</v>
      </c>
      <c r="O288" s="19"/>
    </row>
    <row r="289" spans="1:15" s="20" customFormat="1" ht="15" x14ac:dyDescent="0.25">
      <c r="A289" s="25">
        <v>193902</v>
      </c>
      <c r="B289" s="26" t="s">
        <v>288</v>
      </c>
      <c r="C289" s="3">
        <v>429.28899999999999</v>
      </c>
      <c r="D289" s="27">
        <v>278857172</v>
      </c>
      <c r="E289" s="3">
        <v>445.15800000000002</v>
      </c>
      <c r="F289" s="4">
        <v>271</v>
      </c>
      <c r="G289" s="5">
        <v>1.5840922509225093</v>
      </c>
      <c r="H289" s="4">
        <v>23</v>
      </c>
      <c r="I289" s="3">
        <v>36.433999999999997</v>
      </c>
      <c r="J289" s="28">
        <v>408.72400000000005</v>
      </c>
      <c r="K289" s="29">
        <v>626422.91500995145</v>
      </c>
      <c r="L289" s="26">
        <v>1</v>
      </c>
      <c r="M289" s="29">
        <v>682262.77879449201</v>
      </c>
      <c r="N289" s="26">
        <v>1</v>
      </c>
      <c r="O289" s="19"/>
    </row>
    <row r="290" spans="1:15" s="20" customFormat="1" ht="15" x14ac:dyDescent="0.25">
      <c r="A290" s="25">
        <v>246913</v>
      </c>
      <c r="B290" s="26" t="s">
        <v>354</v>
      </c>
      <c r="C290" s="3">
        <v>41348.533000000003</v>
      </c>
      <c r="D290" s="27">
        <v>16497665975</v>
      </c>
      <c r="E290" s="3">
        <v>42428.300999999999</v>
      </c>
      <c r="F290" s="4">
        <v>35355</v>
      </c>
      <c r="G290" s="5">
        <v>1.1695243388488192</v>
      </c>
      <c r="H290" s="4">
        <v>246</v>
      </c>
      <c r="I290" s="3">
        <v>287.70299999999997</v>
      </c>
      <c r="J290" s="28">
        <v>42140.597999999998</v>
      </c>
      <c r="K290" s="29">
        <v>388836.35653947113</v>
      </c>
      <c r="L290" s="26">
        <v>1</v>
      </c>
      <c r="M290" s="29">
        <v>391491.02665795112</v>
      </c>
      <c r="N290" s="26">
        <v>1</v>
      </c>
      <c r="O290" s="19"/>
    </row>
    <row r="291" spans="1:15" s="20" customFormat="1" ht="15" x14ac:dyDescent="0.25">
      <c r="A291" s="25">
        <v>90902</v>
      </c>
      <c r="B291" s="26" t="s">
        <v>121</v>
      </c>
      <c r="C291" s="3">
        <v>248.006</v>
      </c>
      <c r="D291" s="27">
        <v>192556163</v>
      </c>
      <c r="E291" s="3">
        <v>270.58100000000002</v>
      </c>
      <c r="F291" s="4">
        <v>175</v>
      </c>
      <c r="G291" s="5">
        <v>1.4171771428571429</v>
      </c>
      <c r="H291" s="4">
        <v>72</v>
      </c>
      <c r="I291" s="3">
        <v>102.03700000000001</v>
      </c>
      <c r="J291" s="28">
        <v>168.54400000000001</v>
      </c>
      <c r="K291" s="29">
        <v>711639.63101622055</v>
      </c>
      <c r="L291" s="26">
        <v>1</v>
      </c>
      <c r="M291" s="29">
        <v>1142468.2160148092</v>
      </c>
      <c r="N291" s="26">
        <v>1</v>
      </c>
      <c r="O291" s="19"/>
    </row>
    <row r="292" spans="1:15" s="20" customFormat="1" ht="15" x14ac:dyDescent="0.25">
      <c r="A292" s="25">
        <v>187906</v>
      </c>
      <c r="B292" s="26" t="s">
        <v>284</v>
      </c>
      <c r="C292" s="3">
        <v>294.666</v>
      </c>
      <c r="D292" s="27">
        <v>130382614</v>
      </c>
      <c r="E292" s="3">
        <v>296.58199999999999</v>
      </c>
      <c r="F292" s="4">
        <v>170</v>
      </c>
      <c r="G292" s="5">
        <v>1.7333294117647058</v>
      </c>
      <c r="H292" s="4">
        <v>10</v>
      </c>
      <c r="I292" s="3">
        <v>17.332999999999998</v>
      </c>
      <c r="J292" s="28">
        <v>279.24900000000002</v>
      </c>
      <c r="K292" s="29">
        <v>439617.4211516545</v>
      </c>
      <c r="L292" s="26">
        <v>1</v>
      </c>
      <c r="M292" s="29">
        <v>466904.49741986539</v>
      </c>
      <c r="N292" s="26">
        <v>1</v>
      </c>
      <c r="O292" s="19"/>
    </row>
    <row r="293" spans="1:15" s="20" customFormat="1" ht="15" x14ac:dyDescent="0.25">
      <c r="A293" s="25">
        <v>145911</v>
      </c>
      <c r="B293" s="26" t="s">
        <v>212</v>
      </c>
      <c r="C293" s="3">
        <v>1205.8979999999999</v>
      </c>
      <c r="D293" s="27">
        <v>811595460</v>
      </c>
      <c r="E293" s="3">
        <v>1194.6079999999999</v>
      </c>
      <c r="F293" s="4">
        <v>729</v>
      </c>
      <c r="G293" s="5">
        <v>1.6541810699588475</v>
      </c>
      <c r="H293" s="4">
        <v>50</v>
      </c>
      <c r="I293" s="3">
        <v>82.709000000000003</v>
      </c>
      <c r="J293" s="28">
        <v>1111.8989999999999</v>
      </c>
      <c r="K293" s="29">
        <v>679382.24086897122</v>
      </c>
      <c r="L293" s="26">
        <v>1</v>
      </c>
      <c r="M293" s="29">
        <v>729918.32891296793</v>
      </c>
      <c r="N293" s="26">
        <v>1</v>
      </c>
      <c r="O293" s="19"/>
    </row>
    <row r="294" spans="1:15" s="20" customFormat="1" ht="15" x14ac:dyDescent="0.25">
      <c r="A294" s="25">
        <v>110902</v>
      </c>
      <c r="B294" s="26" t="s">
        <v>158</v>
      </c>
      <c r="C294" s="3">
        <v>4136.973</v>
      </c>
      <c r="D294" s="27">
        <v>1868793672</v>
      </c>
      <c r="E294" s="3">
        <v>4180.6710000000003</v>
      </c>
      <c r="F294" s="4">
        <v>3089</v>
      </c>
      <c r="G294" s="5">
        <v>1.339259630948527</v>
      </c>
      <c r="H294" s="4">
        <v>107</v>
      </c>
      <c r="I294" s="3">
        <v>143.30099999999999</v>
      </c>
      <c r="J294" s="28">
        <v>4037.3700000000003</v>
      </c>
      <c r="K294" s="29">
        <v>447008.06927883107</v>
      </c>
      <c r="L294" s="26">
        <v>1</v>
      </c>
      <c r="M294" s="29">
        <v>462874.01749158482</v>
      </c>
      <c r="N294" s="26">
        <v>1</v>
      </c>
      <c r="O294" s="19"/>
    </row>
    <row r="295" spans="1:15" s="20" customFormat="1" ht="15" x14ac:dyDescent="0.25">
      <c r="A295" s="25">
        <v>61902</v>
      </c>
      <c r="B295" s="26" t="s">
        <v>71</v>
      </c>
      <c r="C295" s="3">
        <v>63102.218999999997</v>
      </c>
      <c r="D295" s="27">
        <v>27058466596</v>
      </c>
      <c r="E295" s="3">
        <v>63268.968999999997</v>
      </c>
      <c r="F295" s="4">
        <v>52698</v>
      </c>
      <c r="G295" s="5">
        <v>1.1974310030741204</v>
      </c>
      <c r="H295" s="4">
        <v>280</v>
      </c>
      <c r="I295" s="3">
        <v>335.28100000000001</v>
      </c>
      <c r="J295" s="28">
        <v>62933.687999999995</v>
      </c>
      <c r="K295" s="29">
        <v>427673.58191027265</v>
      </c>
      <c r="L295" s="26">
        <v>1</v>
      </c>
      <c r="M295" s="29">
        <v>429952.02499494393</v>
      </c>
      <c r="N295" s="26">
        <v>1</v>
      </c>
      <c r="O295" s="19"/>
    </row>
    <row r="296" spans="1:15" s="20" customFormat="1" ht="15" x14ac:dyDescent="0.25">
      <c r="A296" s="25">
        <v>49907</v>
      </c>
      <c r="B296" s="26" t="s">
        <v>53</v>
      </c>
      <c r="C296" s="3">
        <v>694.447</v>
      </c>
      <c r="D296" s="27">
        <v>429310748</v>
      </c>
      <c r="E296" s="3">
        <v>695.577</v>
      </c>
      <c r="F296" s="4">
        <v>487</v>
      </c>
      <c r="G296" s="5">
        <v>1.4259691991786447</v>
      </c>
      <c r="H296" s="4">
        <v>91</v>
      </c>
      <c r="I296" s="3">
        <v>129.76300000000001</v>
      </c>
      <c r="J296" s="28">
        <v>565.81399999999996</v>
      </c>
      <c r="K296" s="29">
        <v>617200.89652188041</v>
      </c>
      <c r="L296" s="26">
        <v>1</v>
      </c>
      <c r="M296" s="29">
        <v>758748.89628040313</v>
      </c>
      <c r="N296" s="26">
        <v>1</v>
      </c>
      <c r="O296" s="19"/>
    </row>
    <row r="297" spans="1:15" s="20" customFormat="1" ht="15" x14ac:dyDescent="0.25">
      <c r="A297" s="25">
        <v>111902</v>
      </c>
      <c r="B297" s="26" t="s">
        <v>162</v>
      </c>
      <c r="C297" s="3">
        <v>498.49</v>
      </c>
      <c r="D297" s="27">
        <v>173548678</v>
      </c>
      <c r="E297" s="3">
        <v>519.74400000000003</v>
      </c>
      <c r="F297" s="4">
        <v>324</v>
      </c>
      <c r="G297" s="5">
        <v>1.5385493827160495</v>
      </c>
      <c r="H297" s="4">
        <v>16</v>
      </c>
      <c r="I297" s="3">
        <v>24.617000000000001</v>
      </c>
      <c r="J297" s="28">
        <v>495.12700000000001</v>
      </c>
      <c r="K297" s="29">
        <v>333911.84506218444</v>
      </c>
      <c r="L297" s="26">
        <v>1</v>
      </c>
      <c r="M297" s="29">
        <v>350513.46018294297</v>
      </c>
      <c r="N297" s="26">
        <v>1</v>
      </c>
      <c r="O297" s="19"/>
    </row>
    <row r="298" spans="1:15" s="20" customFormat="1" ht="15" x14ac:dyDescent="0.25">
      <c r="A298" s="25">
        <v>150901</v>
      </c>
      <c r="B298" s="26" t="s">
        <v>223</v>
      </c>
      <c r="C298" s="3">
        <v>2324.06</v>
      </c>
      <c r="D298" s="27">
        <v>3130231568</v>
      </c>
      <c r="E298" s="3">
        <v>2324.0640000000003</v>
      </c>
      <c r="F298" s="4">
        <v>1823</v>
      </c>
      <c r="G298" s="5">
        <v>1.2748546352166759</v>
      </c>
      <c r="H298" s="4">
        <v>32</v>
      </c>
      <c r="I298" s="3">
        <v>40.795000000000002</v>
      </c>
      <c r="J298" s="28">
        <v>2283.2690000000002</v>
      </c>
      <c r="K298" s="29">
        <v>1346878.3854489375</v>
      </c>
      <c r="L298" s="26">
        <v>1</v>
      </c>
      <c r="M298" s="29">
        <v>1370942.9629185172</v>
      </c>
      <c r="N298" s="26">
        <v>1</v>
      </c>
      <c r="O298" s="19"/>
    </row>
    <row r="299" spans="1:15" s="20" customFormat="1" ht="15" x14ac:dyDescent="0.25">
      <c r="A299" s="25">
        <v>92903</v>
      </c>
      <c r="B299" s="26" t="s">
        <v>126</v>
      </c>
      <c r="C299" s="3">
        <v>10535.38</v>
      </c>
      <c r="D299" s="27">
        <v>4010904461</v>
      </c>
      <c r="E299" s="3">
        <v>10605.718999999999</v>
      </c>
      <c r="F299" s="4">
        <v>8601</v>
      </c>
      <c r="G299" s="5">
        <v>1.2249017556098127</v>
      </c>
      <c r="H299" s="4">
        <v>517</v>
      </c>
      <c r="I299" s="3">
        <v>633.274</v>
      </c>
      <c r="J299" s="28">
        <v>9972.4449999999997</v>
      </c>
      <c r="K299" s="29">
        <v>378183.17277687637</v>
      </c>
      <c r="L299" s="26">
        <v>1</v>
      </c>
      <c r="M299" s="29">
        <v>402198.70463060966</v>
      </c>
      <c r="N299" s="26">
        <v>1</v>
      </c>
      <c r="O299" s="19"/>
    </row>
    <row r="300" spans="1:15" s="20" customFormat="1" ht="15" x14ac:dyDescent="0.25">
      <c r="A300" s="25">
        <v>83902</v>
      </c>
      <c r="B300" s="26" t="s">
        <v>106</v>
      </c>
      <c r="C300" s="3">
        <v>239.102</v>
      </c>
      <c r="D300" s="27">
        <v>491372308</v>
      </c>
      <c r="E300" s="3">
        <v>233.77100000000002</v>
      </c>
      <c r="F300" s="4">
        <v>118</v>
      </c>
      <c r="G300" s="5">
        <v>2.0262881355932203</v>
      </c>
      <c r="H300" s="4">
        <v>44</v>
      </c>
      <c r="I300" s="3">
        <v>89.156999999999996</v>
      </c>
      <c r="J300" s="28">
        <v>144.61400000000003</v>
      </c>
      <c r="K300" s="29">
        <v>2101938.6835835068</v>
      </c>
      <c r="L300" s="26">
        <v>1</v>
      </c>
      <c r="M300" s="29">
        <v>3397819.7684871443</v>
      </c>
      <c r="N300" s="26">
        <v>1</v>
      </c>
      <c r="O300" s="19"/>
    </row>
    <row r="301" spans="1:15" s="20" customFormat="1" ht="15" x14ac:dyDescent="0.25">
      <c r="A301" s="25">
        <v>168902</v>
      </c>
      <c r="B301" s="26" t="s">
        <v>239</v>
      </c>
      <c r="C301" s="3">
        <v>255.24799999999999</v>
      </c>
      <c r="D301" s="27">
        <v>79123070</v>
      </c>
      <c r="E301" s="3">
        <v>236.63300000000001</v>
      </c>
      <c r="F301" s="4">
        <v>155</v>
      </c>
      <c r="G301" s="5">
        <v>1.6467612903225806</v>
      </c>
      <c r="H301" s="4">
        <v>27</v>
      </c>
      <c r="I301" s="3">
        <v>44.463000000000001</v>
      </c>
      <c r="J301" s="28">
        <v>192.17000000000002</v>
      </c>
      <c r="K301" s="29">
        <v>334370.39635215711</v>
      </c>
      <c r="L301" s="26">
        <v>1</v>
      </c>
      <c r="M301" s="29">
        <v>411734.76609252219</v>
      </c>
      <c r="N301" s="26">
        <v>1</v>
      </c>
      <c r="O301" s="19"/>
    </row>
    <row r="302" spans="1:15" s="20" customFormat="1" ht="15" x14ac:dyDescent="0.25">
      <c r="A302" s="25">
        <v>54902</v>
      </c>
      <c r="B302" s="26" t="s">
        <v>58</v>
      </c>
      <c r="C302" s="3">
        <v>508.05599999999998</v>
      </c>
      <c r="D302" s="27">
        <v>239602240</v>
      </c>
      <c r="E302" s="3">
        <v>508.29400000000004</v>
      </c>
      <c r="F302" s="4">
        <v>298</v>
      </c>
      <c r="G302" s="5">
        <v>1.7048859060402684</v>
      </c>
      <c r="H302" s="4">
        <v>18</v>
      </c>
      <c r="I302" s="3">
        <v>30.687999999999999</v>
      </c>
      <c r="J302" s="28">
        <v>477.60600000000005</v>
      </c>
      <c r="K302" s="29">
        <v>471385.14324387064</v>
      </c>
      <c r="L302" s="26">
        <v>1</v>
      </c>
      <c r="M302" s="29">
        <v>501673.42956328014</v>
      </c>
      <c r="N302" s="26">
        <v>1</v>
      </c>
      <c r="O302" s="19"/>
    </row>
    <row r="303" spans="1:15" s="20" customFormat="1" ht="15" x14ac:dyDescent="0.25">
      <c r="A303" s="25">
        <v>241906</v>
      </c>
      <c r="B303" s="26" t="s">
        <v>344</v>
      </c>
      <c r="C303" s="3">
        <v>723.46400000000006</v>
      </c>
      <c r="D303" s="27">
        <v>253521251</v>
      </c>
      <c r="E303" s="3">
        <v>725.64100000000008</v>
      </c>
      <c r="F303" s="4">
        <v>489</v>
      </c>
      <c r="G303" s="5">
        <v>1.479476482617587</v>
      </c>
      <c r="H303" s="4">
        <v>160</v>
      </c>
      <c r="I303" s="3">
        <v>236.71600000000001</v>
      </c>
      <c r="J303" s="28">
        <v>488.92500000000007</v>
      </c>
      <c r="K303" s="29">
        <v>349375.58792846597</v>
      </c>
      <c r="L303" s="26">
        <v>1</v>
      </c>
      <c r="M303" s="29">
        <v>518527.89487140148</v>
      </c>
      <c r="N303" s="26">
        <v>1</v>
      </c>
      <c r="O303" s="19"/>
    </row>
    <row r="304" spans="1:15" s="20" customFormat="1" ht="15" x14ac:dyDescent="0.25">
      <c r="A304" s="25">
        <v>43919</v>
      </c>
      <c r="B304" s="26" t="s">
        <v>43</v>
      </c>
      <c r="C304" s="3">
        <v>4277.6850000000004</v>
      </c>
      <c r="D304" s="27">
        <v>1836322230</v>
      </c>
      <c r="E304" s="3">
        <v>4584.1500000000005</v>
      </c>
      <c r="F304" s="4">
        <v>3722</v>
      </c>
      <c r="G304" s="5">
        <v>1.149297420741537</v>
      </c>
      <c r="H304" s="4">
        <v>247</v>
      </c>
      <c r="I304" s="3">
        <v>283.87599999999998</v>
      </c>
      <c r="J304" s="28">
        <v>4300.2740000000003</v>
      </c>
      <c r="K304" s="29">
        <v>400580.74670331465</v>
      </c>
      <c r="L304" s="26">
        <v>1</v>
      </c>
      <c r="M304" s="29">
        <v>427024.47099882469</v>
      </c>
      <c r="N304" s="26">
        <v>1</v>
      </c>
      <c r="O304" s="19"/>
    </row>
    <row r="305" spans="1:15" s="20" customFormat="1" ht="15" x14ac:dyDescent="0.25">
      <c r="A305" s="25">
        <v>113903</v>
      </c>
      <c r="B305" s="26" t="s">
        <v>164</v>
      </c>
      <c r="C305" s="3">
        <v>871.33</v>
      </c>
      <c r="D305" s="27">
        <v>445957253</v>
      </c>
      <c r="E305" s="3">
        <v>820.33</v>
      </c>
      <c r="F305" s="4">
        <v>502</v>
      </c>
      <c r="G305" s="5">
        <v>1.7357171314741036</v>
      </c>
      <c r="H305" s="4">
        <v>14</v>
      </c>
      <c r="I305" s="3">
        <v>24.3</v>
      </c>
      <c r="J305" s="28">
        <v>796.03000000000009</v>
      </c>
      <c r="K305" s="29">
        <v>543631.52999402676</v>
      </c>
      <c r="L305" s="26">
        <v>1</v>
      </c>
      <c r="M305" s="29">
        <v>560226.69120510528</v>
      </c>
      <c r="N305" s="26">
        <v>1</v>
      </c>
      <c r="O305" s="19"/>
    </row>
    <row r="306" spans="1:15" s="20" customFormat="1" ht="15" x14ac:dyDescent="0.25">
      <c r="A306" s="25">
        <v>127905</v>
      </c>
      <c r="B306" s="26" t="s">
        <v>392</v>
      </c>
      <c r="C306" s="3">
        <v>247.714</v>
      </c>
      <c r="D306" s="27">
        <v>97923690</v>
      </c>
      <c r="E306" s="3">
        <v>251.99100000000001</v>
      </c>
      <c r="F306" s="4">
        <v>125</v>
      </c>
      <c r="G306" s="5">
        <v>1.9817119999999999</v>
      </c>
      <c r="H306" s="4">
        <v>21</v>
      </c>
      <c r="I306" s="3">
        <v>41.616</v>
      </c>
      <c r="J306" s="28">
        <v>210.375</v>
      </c>
      <c r="K306" s="29">
        <v>388599.9499982142</v>
      </c>
      <c r="L306" s="26">
        <v>1</v>
      </c>
      <c r="M306" s="29">
        <v>465472.08556149731</v>
      </c>
      <c r="N306" s="26">
        <v>1</v>
      </c>
      <c r="O306" s="19"/>
    </row>
    <row r="307" spans="1:15" s="20" customFormat="1" ht="15" x14ac:dyDescent="0.25">
      <c r="A307" s="25">
        <v>107906</v>
      </c>
      <c r="B307" s="26" t="s">
        <v>155</v>
      </c>
      <c r="C307" s="3">
        <v>1698.569</v>
      </c>
      <c r="D307" s="27">
        <v>1087111446</v>
      </c>
      <c r="E307" s="3">
        <v>1700.952</v>
      </c>
      <c r="F307" s="4">
        <v>1282</v>
      </c>
      <c r="G307" s="5">
        <v>1.324936817472699</v>
      </c>
      <c r="H307" s="4">
        <v>139</v>
      </c>
      <c r="I307" s="3">
        <v>184.166</v>
      </c>
      <c r="J307" s="28">
        <v>1516.7860000000001</v>
      </c>
      <c r="K307" s="29">
        <v>639119.41430446005</v>
      </c>
      <c r="L307" s="26">
        <v>1</v>
      </c>
      <c r="M307" s="29">
        <v>716720.38507739385</v>
      </c>
      <c r="N307" s="26">
        <v>1</v>
      </c>
      <c r="O307" s="19"/>
    </row>
    <row r="308" spans="1:15" s="20" customFormat="1" ht="15" x14ac:dyDescent="0.25">
      <c r="A308" s="25">
        <v>227907</v>
      </c>
      <c r="B308" s="26" t="s">
        <v>449</v>
      </c>
      <c r="C308" s="3">
        <v>10636.334000000001</v>
      </c>
      <c r="D308" s="27">
        <v>3789583252</v>
      </c>
      <c r="E308" s="3">
        <v>11663.467000000001</v>
      </c>
      <c r="F308" s="4">
        <v>8619</v>
      </c>
      <c r="G308" s="5">
        <v>1.2340566190973432</v>
      </c>
      <c r="H308" s="4">
        <v>101</v>
      </c>
      <c r="I308" s="3">
        <v>124.64</v>
      </c>
      <c r="J308" s="28">
        <v>11538.827000000001</v>
      </c>
      <c r="K308" s="29">
        <v>324910.5306338158</v>
      </c>
      <c r="L308" s="26">
        <v>1</v>
      </c>
      <c r="M308" s="29">
        <v>328420.14634589804</v>
      </c>
      <c r="N308" s="26">
        <v>1</v>
      </c>
      <c r="O308" s="19"/>
    </row>
    <row r="309" spans="1:15" s="20" customFormat="1" ht="15" x14ac:dyDescent="0.25">
      <c r="A309" s="25">
        <v>22902</v>
      </c>
      <c r="B309" s="26" t="s">
        <v>411</v>
      </c>
      <c r="C309" s="3">
        <v>227.70099999999999</v>
      </c>
      <c r="D309" s="27">
        <v>76220362</v>
      </c>
      <c r="E309" s="3">
        <v>228.661</v>
      </c>
      <c r="F309" s="4">
        <v>41</v>
      </c>
      <c r="G309" s="5">
        <v>5.5536829268292678</v>
      </c>
      <c r="H309" s="4">
        <v>0</v>
      </c>
      <c r="I309" s="3">
        <v>0</v>
      </c>
      <c r="J309" s="28">
        <v>228.661</v>
      </c>
      <c r="K309" s="29">
        <v>333333.45870087162</v>
      </c>
      <c r="L309" s="26">
        <v>1</v>
      </c>
      <c r="M309" s="29">
        <v>333333.45870087162</v>
      </c>
      <c r="N309" s="26">
        <v>1</v>
      </c>
      <c r="O309" s="19"/>
    </row>
    <row r="310" spans="1:15" s="20" customFormat="1" ht="15" x14ac:dyDescent="0.25">
      <c r="A310" s="25">
        <v>27904</v>
      </c>
      <c r="B310" s="26" t="s">
        <v>26</v>
      </c>
      <c r="C310" s="3">
        <v>5235.0209999999997</v>
      </c>
      <c r="D310" s="27">
        <v>3024408067</v>
      </c>
      <c r="E310" s="3">
        <v>5236.1230000000005</v>
      </c>
      <c r="F310" s="4">
        <v>3993</v>
      </c>
      <c r="G310" s="5">
        <v>1.3110495867768595</v>
      </c>
      <c r="H310" s="4">
        <v>187</v>
      </c>
      <c r="I310" s="3">
        <v>245.166</v>
      </c>
      <c r="J310" s="28">
        <v>4990.9570000000003</v>
      </c>
      <c r="K310" s="29">
        <v>577604.47319514828</v>
      </c>
      <c r="L310" s="26">
        <v>1</v>
      </c>
      <c r="M310" s="29">
        <v>605977.584459253</v>
      </c>
      <c r="N310" s="26">
        <v>1</v>
      </c>
      <c r="O310" s="19"/>
    </row>
    <row r="311" spans="1:15" s="20" customFormat="1" ht="15" x14ac:dyDescent="0.25">
      <c r="A311" s="25">
        <v>189901</v>
      </c>
      <c r="B311" s="26" t="s">
        <v>442</v>
      </c>
      <c r="C311" s="3">
        <v>610.21900000000005</v>
      </c>
      <c r="D311" s="27">
        <v>249021735</v>
      </c>
      <c r="E311" s="3">
        <v>624.94100000000003</v>
      </c>
      <c r="F311" s="4">
        <v>356</v>
      </c>
      <c r="G311" s="5">
        <v>1.7140983146067417</v>
      </c>
      <c r="H311" s="4">
        <v>0</v>
      </c>
      <c r="I311" s="3">
        <v>0</v>
      </c>
      <c r="J311" s="28">
        <v>624.94100000000003</v>
      </c>
      <c r="K311" s="29">
        <v>398472.39179378533</v>
      </c>
      <c r="L311" s="26">
        <v>1</v>
      </c>
      <c r="M311" s="29">
        <v>398472.39179378533</v>
      </c>
      <c r="N311" s="26">
        <v>1</v>
      </c>
      <c r="O311" s="19"/>
    </row>
    <row r="312" spans="1:15" s="20" customFormat="1" ht="15" x14ac:dyDescent="0.25">
      <c r="A312" s="25">
        <v>94904</v>
      </c>
      <c r="B312" s="26" t="s">
        <v>131</v>
      </c>
      <c r="C312" s="3">
        <v>1735.4090000000001</v>
      </c>
      <c r="D312" s="27">
        <v>625973705</v>
      </c>
      <c r="E312" s="3">
        <v>1657.6750000000002</v>
      </c>
      <c r="F312" s="4">
        <v>1338</v>
      </c>
      <c r="G312" s="5">
        <v>1.2970171898355756</v>
      </c>
      <c r="H312" s="4">
        <v>118</v>
      </c>
      <c r="I312" s="3">
        <v>153.048</v>
      </c>
      <c r="J312" s="28">
        <v>1504.6270000000002</v>
      </c>
      <c r="K312" s="29">
        <v>377621.49094364088</v>
      </c>
      <c r="L312" s="26">
        <v>1</v>
      </c>
      <c r="M312" s="29">
        <v>416032.48180446046</v>
      </c>
      <c r="N312" s="26">
        <v>1</v>
      </c>
      <c r="O312" s="19"/>
    </row>
    <row r="313" spans="1:15" s="20" customFormat="1" ht="15" x14ac:dyDescent="0.25">
      <c r="A313" s="25">
        <v>102902</v>
      </c>
      <c r="B313" s="26" t="s">
        <v>144</v>
      </c>
      <c r="C313" s="3">
        <v>6775.1589999999997</v>
      </c>
      <c r="D313" s="27">
        <v>2688883524</v>
      </c>
      <c r="E313" s="3">
        <v>6718.72</v>
      </c>
      <c r="F313" s="4">
        <v>5535</v>
      </c>
      <c r="G313" s="5">
        <v>1.2240576332429991</v>
      </c>
      <c r="H313" s="4">
        <v>40</v>
      </c>
      <c r="I313" s="3">
        <v>48.962000000000003</v>
      </c>
      <c r="J313" s="28">
        <v>6669.7579999999998</v>
      </c>
      <c r="K313" s="29">
        <v>400207.70682510955</v>
      </c>
      <c r="L313" s="26">
        <v>1</v>
      </c>
      <c r="M313" s="29">
        <v>403145.58998992166</v>
      </c>
      <c r="N313" s="26">
        <v>1</v>
      </c>
      <c r="O313" s="19"/>
    </row>
    <row r="314" spans="1:15" s="20" customFormat="1" ht="15" x14ac:dyDescent="0.25">
      <c r="A314" s="25">
        <v>158904</v>
      </c>
      <c r="B314" s="26" t="s">
        <v>228</v>
      </c>
      <c r="C314" s="3">
        <v>275.791</v>
      </c>
      <c r="D314" s="27">
        <v>261047261</v>
      </c>
      <c r="E314" s="3">
        <v>293.262</v>
      </c>
      <c r="F314" s="4">
        <v>203</v>
      </c>
      <c r="G314" s="5">
        <v>1.3585763546798029</v>
      </c>
      <c r="H314" s="4">
        <v>99</v>
      </c>
      <c r="I314" s="3">
        <v>134.499</v>
      </c>
      <c r="J314" s="28">
        <v>158.76300000000001</v>
      </c>
      <c r="K314" s="29">
        <v>890150.31268967676</v>
      </c>
      <c r="L314" s="26">
        <v>1</v>
      </c>
      <c r="M314" s="29">
        <v>1644257.5474134402</v>
      </c>
      <c r="N314" s="26">
        <v>1</v>
      </c>
      <c r="O314" s="19"/>
    </row>
    <row r="315" spans="1:15" s="20" customFormat="1" ht="15" x14ac:dyDescent="0.25">
      <c r="A315" s="25">
        <v>25905</v>
      </c>
      <c r="B315" s="26" t="s">
        <v>22</v>
      </c>
      <c r="C315" s="3">
        <v>471.64499999999998</v>
      </c>
      <c r="D315" s="27">
        <v>156239924</v>
      </c>
      <c r="E315" s="3">
        <v>452.31900000000002</v>
      </c>
      <c r="F315" s="4">
        <v>259</v>
      </c>
      <c r="G315" s="5">
        <v>1.8210231660231659</v>
      </c>
      <c r="H315" s="4">
        <v>9</v>
      </c>
      <c r="I315" s="3">
        <v>16.388999999999999</v>
      </c>
      <c r="J315" s="28">
        <v>435.93</v>
      </c>
      <c r="K315" s="29">
        <v>345419.76790716284</v>
      </c>
      <c r="L315" s="26">
        <v>1</v>
      </c>
      <c r="M315" s="29">
        <v>358405.99178767233</v>
      </c>
      <c r="N315" s="26">
        <v>1</v>
      </c>
      <c r="O315" s="19"/>
    </row>
    <row r="316" spans="1:15" s="20" customFormat="1" ht="15" x14ac:dyDescent="0.25">
      <c r="A316" s="25">
        <v>231901</v>
      </c>
      <c r="B316" s="26" t="s">
        <v>333</v>
      </c>
      <c r="C316" s="3">
        <v>905.97400000000005</v>
      </c>
      <c r="D316" s="27">
        <v>1269408464</v>
      </c>
      <c r="E316" s="3">
        <v>941.7650000000001</v>
      </c>
      <c r="F316" s="4">
        <v>546</v>
      </c>
      <c r="G316" s="5">
        <v>1.6592930402930404</v>
      </c>
      <c r="H316" s="4">
        <v>1</v>
      </c>
      <c r="I316" s="3">
        <v>1.659</v>
      </c>
      <c r="J316" s="28">
        <v>940.10600000000011</v>
      </c>
      <c r="K316" s="29">
        <v>1347903.6320101086</v>
      </c>
      <c r="L316" s="26">
        <v>1</v>
      </c>
      <c r="M316" s="29">
        <v>1350282.270297179</v>
      </c>
      <c r="N316" s="26">
        <v>1</v>
      </c>
      <c r="O316" s="19"/>
    </row>
    <row r="317" spans="1:15" s="20" customFormat="1" ht="15" x14ac:dyDescent="0.25">
      <c r="A317" s="25">
        <v>43907</v>
      </c>
      <c r="B317" s="26" t="s">
        <v>40</v>
      </c>
      <c r="C317" s="3">
        <v>28807.988000000001</v>
      </c>
      <c r="D317" s="27">
        <v>10388404525</v>
      </c>
      <c r="E317" s="3">
        <v>28857.401000000002</v>
      </c>
      <c r="F317" s="4">
        <v>24440</v>
      </c>
      <c r="G317" s="5">
        <v>1.1787229132569559</v>
      </c>
      <c r="H317" s="4">
        <v>259</v>
      </c>
      <c r="I317" s="3">
        <v>305.28899999999999</v>
      </c>
      <c r="J317" s="28">
        <v>28552.112000000001</v>
      </c>
      <c r="K317" s="29">
        <v>359990.99589737825</v>
      </c>
      <c r="L317" s="26">
        <v>1</v>
      </c>
      <c r="M317" s="29">
        <v>363840.14341916284</v>
      </c>
      <c r="N317" s="26">
        <v>1</v>
      </c>
      <c r="O317" s="19"/>
    </row>
    <row r="318" spans="1:15" s="20" customFormat="1" ht="15" x14ac:dyDescent="0.25">
      <c r="A318" s="25">
        <v>90903</v>
      </c>
      <c r="B318" s="26" t="s">
        <v>375</v>
      </c>
      <c r="C318" s="3">
        <v>351.54199999999997</v>
      </c>
      <c r="D318" s="27">
        <v>149988679</v>
      </c>
      <c r="E318" s="3">
        <v>354.71</v>
      </c>
      <c r="F318" s="4">
        <v>213</v>
      </c>
      <c r="G318" s="5">
        <v>1.6504319248826289</v>
      </c>
      <c r="H318" s="4">
        <v>17</v>
      </c>
      <c r="I318" s="3">
        <v>28.056999999999999</v>
      </c>
      <c r="J318" s="28">
        <v>326.65299999999996</v>
      </c>
      <c r="K318" s="29">
        <v>422848.74686363508</v>
      </c>
      <c r="L318" s="26">
        <v>1</v>
      </c>
      <c r="M318" s="29">
        <v>459168.22744625033</v>
      </c>
      <c r="N318" s="26">
        <v>1</v>
      </c>
      <c r="O318" s="19"/>
    </row>
    <row r="319" spans="1:15" s="20" customFormat="1" ht="15" x14ac:dyDescent="0.25">
      <c r="A319" s="25">
        <v>162904</v>
      </c>
      <c r="B319" s="26" t="s">
        <v>234</v>
      </c>
      <c r="C319" s="3">
        <v>436.161</v>
      </c>
      <c r="D319" s="27">
        <v>3951244722</v>
      </c>
      <c r="E319" s="3">
        <v>383.91500000000002</v>
      </c>
      <c r="F319" s="4">
        <v>245</v>
      </c>
      <c r="G319" s="5">
        <v>1.7802489795918368</v>
      </c>
      <c r="H319" s="4">
        <v>92</v>
      </c>
      <c r="I319" s="3">
        <v>163.78299999999999</v>
      </c>
      <c r="J319" s="28">
        <v>220.13200000000003</v>
      </c>
      <c r="K319" s="29">
        <v>10291977.969081698</v>
      </c>
      <c r="L319" s="26">
        <v>1</v>
      </c>
      <c r="M319" s="29">
        <v>17949433.621645194</v>
      </c>
      <c r="N319" s="26">
        <v>1</v>
      </c>
      <c r="O319" s="19"/>
    </row>
    <row r="320" spans="1:15" s="20" customFormat="1" ht="15" x14ac:dyDescent="0.25">
      <c r="A320" s="25">
        <v>10901</v>
      </c>
      <c r="B320" s="26" t="s">
        <v>4</v>
      </c>
      <c r="C320" s="3">
        <v>501.37299999999999</v>
      </c>
      <c r="D320" s="27">
        <v>221690963</v>
      </c>
      <c r="E320" s="3">
        <v>453.80200000000002</v>
      </c>
      <c r="F320" s="4">
        <v>270</v>
      </c>
      <c r="G320" s="5">
        <v>1.8569370370370371</v>
      </c>
      <c r="H320" s="4">
        <v>12</v>
      </c>
      <c r="I320" s="3">
        <v>22.283000000000001</v>
      </c>
      <c r="J320" s="28">
        <v>431.51900000000001</v>
      </c>
      <c r="K320" s="29">
        <v>488519.14050621196</v>
      </c>
      <c r="L320" s="26">
        <v>1</v>
      </c>
      <c r="M320" s="29">
        <v>513745.54306994594</v>
      </c>
      <c r="N320" s="26">
        <v>1</v>
      </c>
      <c r="O320" s="19"/>
    </row>
    <row r="321" spans="1:15" s="20" customFormat="1" ht="15" x14ac:dyDescent="0.25">
      <c r="A321" s="25">
        <v>164901</v>
      </c>
      <c r="B321" s="26" t="s">
        <v>437</v>
      </c>
      <c r="C321" s="3">
        <v>563.13300000000004</v>
      </c>
      <c r="D321" s="27">
        <v>178758264</v>
      </c>
      <c r="E321" s="3">
        <v>550.39200000000005</v>
      </c>
      <c r="F321" s="4">
        <v>317</v>
      </c>
      <c r="G321" s="5">
        <v>1.7764447949526816</v>
      </c>
      <c r="H321" s="4">
        <v>4</v>
      </c>
      <c r="I321" s="3">
        <v>7.1059999999999999</v>
      </c>
      <c r="J321" s="28">
        <v>543.28600000000006</v>
      </c>
      <c r="K321" s="29">
        <v>324783.54336545587</v>
      </c>
      <c r="L321" s="26">
        <v>1</v>
      </c>
      <c r="M321" s="29">
        <v>329031.603980224</v>
      </c>
      <c r="N321" s="26">
        <v>1</v>
      </c>
      <c r="O321" s="19"/>
    </row>
    <row r="322" spans="1:15" s="20" customFormat="1" ht="15" x14ac:dyDescent="0.25">
      <c r="A322" s="25">
        <v>62906</v>
      </c>
      <c r="B322" s="26" t="s">
        <v>79</v>
      </c>
      <c r="C322" s="3">
        <v>174.601</v>
      </c>
      <c r="D322" s="27">
        <v>71450241</v>
      </c>
      <c r="E322" s="3">
        <v>169.017</v>
      </c>
      <c r="F322" s="4">
        <v>116</v>
      </c>
      <c r="G322" s="5">
        <v>1.5051810344827585</v>
      </c>
      <c r="H322" s="4">
        <v>12</v>
      </c>
      <c r="I322" s="3">
        <v>18.062000000000001</v>
      </c>
      <c r="J322" s="28">
        <v>150.95499999999998</v>
      </c>
      <c r="K322" s="29">
        <v>422739.96698556951</v>
      </c>
      <c r="L322" s="26">
        <v>1</v>
      </c>
      <c r="M322" s="29">
        <v>473321.46003775962</v>
      </c>
      <c r="N322" s="26">
        <v>1</v>
      </c>
      <c r="O322" s="19"/>
    </row>
    <row r="323" spans="1:15" s="20" customFormat="1" ht="15" x14ac:dyDescent="0.25">
      <c r="A323" s="25">
        <v>197902</v>
      </c>
      <c r="B323" s="26" t="s">
        <v>292</v>
      </c>
      <c r="C323" s="3">
        <v>349.13099999999997</v>
      </c>
      <c r="D323" s="27">
        <v>926312796</v>
      </c>
      <c r="E323" s="3">
        <v>386.59800000000001</v>
      </c>
      <c r="F323" s="4">
        <v>212</v>
      </c>
      <c r="G323" s="5">
        <v>1.6468443396226413</v>
      </c>
      <c r="H323" s="4">
        <v>42</v>
      </c>
      <c r="I323" s="3">
        <v>69.167000000000002</v>
      </c>
      <c r="J323" s="28">
        <v>317.43100000000004</v>
      </c>
      <c r="K323" s="29">
        <v>2396062.0489500719</v>
      </c>
      <c r="L323" s="26">
        <v>1</v>
      </c>
      <c r="M323" s="29">
        <v>2918154.7989956867</v>
      </c>
      <c r="N323" s="26">
        <v>1</v>
      </c>
      <c r="O323" s="19"/>
    </row>
    <row r="324" spans="1:15" s="20" customFormat="1" ht="15" x14ac:dyDescent="0.25">
      <c r="A324" s="25">
        <v>165901</v>
      </c>
      <c r="B324" s="26" t="s">
        <v>235</v>
      </c>
      <c r="C324" s="3">
        <v>27945.026999999998</v>
      </c>
      <c r="D324" s="27">
        <v>19524069091</v>
      </c>
      <c r="E324" s="3">
        <v>28518.178</v>
      </c>
      <c r="F324" s="4">
        <v>23490</v>
      </c>
      <c r="G324" s="5">
        <v>1.1896563218390803</v>
      </c>
      <c r="H324" s="4">
        <v>61</v>
      </c>
      <c r="I324" s="3">
        <v>72.569000000000003</v>
      </c>
      <c r="J324" s="28">
        <v>28445.609</v>
      </c>
      <c r="K324" s="29">
        <v>684618.38940061314</v>
      </c>
      <c r="L324" s="26">
        <v>1</v>
      </c>
      <c r="M324" s="29">
        <v>686364.95323408267</v>
      </c>
      <c r="N324" s="26">
        <v>1</v>
      </c>
      <c r="O324" s="19"/>
    </row>
    <row r="325" spans="1:15" s="20" customFormat="1" ht="15" x14ac:dyDescent="0.25">
      <c r="A325" s="25">
        <v>39905</v>
      </c>
      <c r="B325" s="26" t="s">
        <v>34</v>
      </c>
      <c r="C325" s="3">
        <v>236.39500000000001</v>
      </c>
      <c r="D325" s="27">
        <v>97615432</v>
      </c>
      <c r="E325" s="3">
        <v>244.47900000000001</v>
      </c>
      <c r="F325" s="4">
        <v>106</v>
      </c>
      <c r="G325" s="5">
        <v>2.2301415094339623</v>
      </c>
      <c r="H325" s="4">
        <v>27</v>
      </c>
      <c r="I325" s="3">
        <v>60.213999999999999</v>
      </c>
      <c r="J325" s="28">
        <v>184.26500000000001</v>
      </c>
      <c r="K325" s="29">
        <v>399279.41459184629</v>
      </c>
      <c r="L325" s="26">
        <v>1</v>
      </c>
      <c r="M325" s="29">
        <v>529755.6888177353</v>
      </c>
      <c r="N325" s="26">
        <v>1</v>
      </c>
      <c r="O325" s="19"/>
    </row>
    <row r="326" spans="1:15" s="20" customFormat="1" ht="15" x14ac:dyDescent="0.25">
      <c r="A326" s="25">
        <v>161903</v>
      </c>
      <c r="B326" s="26" t="s">
        <v>34</v>
      </c>
      <c r="C326" s="3">
        <v>8796.9269999999997</v>
      </c>
      <c r="D326" s="27">
        <v>4184355069</v>
      </c>
      <c r="E326" s="3">
        <v>9016.7360000000008</v>
      </c>
      <c r="F326" s="4">
        <v>7435</v>
      </c>
      <c r="G326" s="5">
        <v>1.1831778076664425</v>
      </c>
      <c r="H326" s="4">
        <v>251</v>
      </c>
      <c r="I326" s="3">
        <v>296.97800000000001</v>
      </c>
      <c r="J326" s="28">
        <v>8719.7580000000016</v>
      </c>
      <c r="K326" s="29">
        <v>464065.38563400321</v>
      </c>
      <c r="L326" s="26">
        <v>1</v>
      </c>
      <c r="M326" s="29">
        <v>479870.5501918745</v>
      </c>
      <c r="N326" s="26">
        <v>1</v>
      </c>
      <c r="O326" s="19"/>
    </row>
    <row r="327" spans="1:15" s="20" customFormat="1" ht="15" x14ac:dyDescent="0.25">
      <c r="A327" s="25">
        <v>175910</v>
      </c>
      <c r="B327" s="26" t="s">
        <v>253</v>
      </c>
      <c r="C327" s="3">
        <v>1013.963</v>
      </c>
      <c r="D327" s="27">
        <v>419260921</v>
      </c>
      <c r="E327" s="3">
        <v>1011.7890000000001</v>
      </c>
      <c r="F327" s="4">
        <v>705</v>
      </c>
      <c r="G327" s="5">
        <v>1.438245390070922</v>
      </c>
      <c r="H327" s="4">
        <v>89</v>
      </c>
      <c r="I327" s="3">
        <v>128.00399999999999</v>
      </c>
      <c r="J327" s="28">
        <v>883.78500000000008</v>
      </c>
      <c r="K327" s="29">
        <v>414375.84417304397</v>
      </c>
      <c r="L327" s="26">
        <v>1</v>
      </c>
      <c r="M327" s="29">
        <v>474392.43820612476</v>
      </c>
      <c r="N327" s="26">
        <v>1</v>
      </c>
      <c r="O327" s="19"/>
    </row>
    <row r="328" spans="1:15" s="20" customFormat="1" ht="15" x14ac:dyDescent="0.25">
      <c r="A328" s="25">
        <v>238902</v>
      </c>
      <c r="B328" s="26" t="s">
        <v>338</v>
      </c>
      <c r="C328" s="3">
        <v>2904.9140000000002</v>
      </c>
      <c r="D328" s="27">
        <v>2381400600</v>
      </c>
      <c r="E328" s="3">
        <v>2880.721</v>
      </c>
      <c r="F328" s="4">
        <v>2203</v>
      </c>
      <c r="G328" s="5">
        <v>1.3186173399909216</v>
      </c>
      <c r="H328" s="4">
        <v>14</v>
      </c>
      <c r="I328" s="3">
        <v>18.460999999999999</v>
      </c>
      <c r="J328" s="28">
        <v>2862.26</v>
      </c>
      <c r="K328" s="29">
        <v>826668.25423218706</v>
      </c>
      <c r="L328" s="26">
        <v>1</v>
      </c>
      <c r="M328" s="29">
        <v>832000.09782479575</v>
      </c>
      <c r="N328" s="26">
        <v>1</v>
      </c>
      <c r="O328" s="19"/>
    </row>
    <row r="329" spans="1:15" s="20" customFormat="1" ht="15" x14ac:dyDescent="0.25">
      <c r="A329" s="25">
        <v>170903</v>
      </c>
      <c r="B329" s="26" t="s">
        <v>248</v>
      </c>
      <c r="C329" s="3">
        <v>8987.491</v>
      </c>
      <c r="D329" s="27">
        <v>4377171787</v>
      </c>
      <c r="E329" s="3">
        <v>9466.2389999999996</v>
      </c>
      <c r="F329" s="4">
        <v>7527</v>
      </c>
      <c r="G329" s="5">
        <v>1.1940336123289492</v>
      </c>
      <c r="H329" s="4">
        <v>232</v>
      </c>
      <c r="I329" s="3">
        <v>277.01600000000002</v>
      </c>
      <c r="J329" s="28">
        <v>9189.223</v>
      </c>
      <c r="K329" s="29">
        <v>462398.19077037886</v>
      </c>
      <c r="L329" s="26">
        <v>1</v>
      </c>
      <c r="M329" s="29">
        <v>476337.53006102907</v>
      </c>
      <c r="N329" s="26">
        <v>1</v>
      </c>
      <c r="O329" s="19"/>
    </row>
    <row r="330" spans="1:15" s="20" customFormat="1" ht="15" x14ac:dyDescent="0.25">
      <c r="A330" s="25">
        <v>209902</v>
      </c>
      <c r="B330" s="26" t="s">
        <v>309</v>
      </c>
      <c r="C330" s="3">
        <v>261.63099999999997</v>
      </c>
      <c r="D330" s="27">
        <v>79329940</v>
      </c>
      <c r="E330" s="3">
        <v>248.02600000000001</v>
      </c>
      <c r="F330" s="4">
        <v>103</v>
      </c>
      <c r="G330" s="5">
        <v>2.5401067961165045</v>
      </c>
      <c r="H330" s="4">
        <v>43</v>
      </c>
      <c r="I330" s="3">
        <v>109.22499999999999</v>
      </c>
      <c r="J330" s="28">
        <v>138.80100000000002</v>
      </c>
      <c r="K330" s="29">
        <v>319845.25815841887</v>
      </c>
      <c r="L330" s="26">
        <v>1</v>
      </c>
      <c r="M330" s="29">
        <v>571537.23676342377</v>
      </c>
      <c r="N330" s="26">
        <v>1</v>
      </c>
      <c r="O330" s="19"/>
    </row>
    <row r="331" spans="1:15" s="20" customFormat="1" ht="15" x14ac:dyDescent="0.25">
      <c r="A331" s="25">
        <v>72910</v>
      </c>
      <c r="B331" s="26" t="s">
        <v>92</v>
      </c>
      <c r="C331" s="3">
        <v>175.69800000000001</v>
      </c>
      <c r="D331" s="27">
        <v>79741988</v>
      </c>
      <c r="E331" s="3">
        <v>175.86600000000001</v>
      </c>
      <c r="F331" s="4">
        <v>114</v>
      </c>
      <c r="G331" s="5">
        <v>1.5412105263157896</v>
      </c>
      <c r="H331" s="4">
        <v>32</v>
      </c>
      <c r="I331" s="3">
        <v>49.319000000000003</v>
      </c>
      <c r="J331" s="28">
        <v>126.54700000000001</v>
      </c>
      <c r="K331" s="29">
        <v>453424.69834988</v>
      </c>
      <c r="L331" s="26">
        <v>1</v>
      </c>
      <c r="M331" s="29">
        <v>630137.32447233039</v>
      </c>
      <c r="N331" s="26">
        <v>1</v>
      </c>
      <c r="O331" s="19"/>
    </row>
    <row r="332" spans="1:15" s="20" customFormat="1" ht="15" x14ac:dyDescent="0.25">
      <c r="A332" s="25">
        <v>143902</v>
      </c>
      <c r="B332" s="26" t="s">
        <v>204</v>
      </c>
      <c r="C332" s="3">
        <v>488.76499999999999</v>
      </c>
      <c r="D332" s="27">
        <v>604006018</v>
      </c>
      <c r="E332" s="3">
        <v>524.57900000000006</v>
      </c>
      <c r="F332" s="4">
        <v>318</v>
      </c>
      <c r="G332" s="5">
        <v>1.5369968553459119</v>
      </c>
      <c r="H332" s="4">
        <v>26</v>
      </c>
      <c r="I332" s="3">
        <v>39.962000000000003</v>
      </c>
      <c r="J332" s="28">
        <v>484.61700000000008</v>
      </c>
      <c r="K332" s="29">
        <v>1151410.9752773175</v>
      </c>
      <c r="L332" s="26">
        <v>1</v>
      </c>
      <c r="M332" s="29">
        <v>1246357.4699195444</v>
      </c>
      <c r="N332" s="26">
        <v>1</v>
      </c>
      <c r="O332" s="19"/>
    </row>
    <row r="333" spans="1:15" s="20" customFormat="1" ht="15" x14ac:dyDescent="0.25">
      <c r="A333" s="25">
        <v>80901</v>
      </c>
      <c r="B333" s="26" t="s">
        <v>102</v>
      </c>
      <c r="C333" s="3">
        <v>2121.7260000000001</v>
      </c>
      <c r="D333" s="27">
        <v>974115655</v>
      </c>
      <c r="E333" s="3">
        <v>2169.0750000000003</v>
      </c>
      <c r="F333" s="4">
        <v>1646</v>
      </c>
      <c r="G333" s="5">
        <v>1.2890194410692588</v>
      </c>
      <c r="H333" s="4">
        <v>50</v>
      </c>
      <c r="I333" s="3">
        <v>64.450999999999993</v>
      </c>
      <c r="J333" s="28">
        <v>2104.6240000000003</v>
      </c>
      <c r="K333" s="29">
        <v>449092.65700817161</v>
      </c>
      <c r="L333" s="26">
        <v>1</v>
      </c>
      <c r="M333" s="29">
        <v>462845.45600544318</v>
      </c>
      <c r="N333" s="26">
        <v>1</v>
      </c>
      <c r="O333" s="19"/>
    </row>
    <row r="334" spans="1:15" s="20" customFormat="1" ht="15" x14ac:dyDescent="0.25">
      <c r="A334" s="25">
        <v>49902</v>
      </c>
      <c r="B334" s="26" t="s">
        <v>50</v>
      </c>
      <c r="C334" s="3">
        <v>707.61800000000005</v>
      </c>
      <c r="D334" s="27">
        <v>342953107</v>
      </c>
      <c r="E334" s="3">
        <v>707.53700000000003</v>
      </c>
      <c r="F334" s="4">
        <v>480</v>
      </c>
      <c r="G334" s="5">
        <v>1.4742041666666668</v>
      </c>
      <c r="H334" s="4">
        <v>63</v>
      </c>
      <c r="I334" s="3">
        <v>92.875</v>
      </c>
      <c r="J334" s="28">
        <v>614.66200000000003</v>
      </c>
      <c r="K334" s="29">
        <v>484714.0248495838</v>
      </c>
      <c r="L334" s="26">
        <v>1</v>
      </c>
      <c r="M334" s="29">
        <v>557953.97633170744</v>
      </c>
      <c r="N334" s="26">
        <v>1</v>
      </c>
      <c r="O334" s="19"/>
    </row>
    <row r="335" spans="1:15" s="20" customFormat="1" ht="15" x14ac:dyDescent="0.25">
      <c r="A335" s="25">
        <v>93904</v>
      </c>
      <c r="B335" s="26" t="s">
        <v>129</v>
      </c>
      <c r="C335" s="3">
        <v>3912.3180000000002</v>
      </c>
      <c r="D335" s="27">
        <v>1717614125</v>
      </c>
      <c r="E335" s="3">
        <v>3946.6180000000004</v>
      </c>
      <c r="F335" s="4">
        <v>3056</v>
      </c>
      <c r="G335" s="5">
        <v>1.2802087696335078</v>
      </c>
      <c r="H335" s="4">
        <v>36</v>
      </c>
      <c r="I335" s="3">
        <v>46.088000000000001</v>
      </c>
      <c r="J335" s="28">
        <v>3900.53</v>
      </c>
      <c r="K335" s="29">
        <v>435211.64830241993</v>
      </c>
      <c r="L335" s="26">
        <v>1</v>
      </c>
      <c r="M335" s="29">
        <v>440354.03522085457</v>
      </c>
      <c r="N335" s="26">
        <v>1</v>
      </c>
      <c r="O335" s="19"/>
    </row>
    <row r="336" spans="1:15" s="20" customFormat="1" ht="15" x14ac:dyDescent="0.25">
      <c r="A336" s="25">
        <v>123905</v>
      </c>
      <c r="B336" s="26" t="s">
        <v>176</v>
      </c>
      <c r="C336" s="3">
        <v>6314.9279999999999</v>
      </c>
      <c r="D336" s="27">
        <v>2125171208</v>
      </c>
      <c r="E336" s="3">
        <v>6157.0140000000001</v>
      </c>
      <c r="F336" s="4">
        <v>5019</v>
      </c>
      <c r="G336" s="5">
        <v>1.2582044231918708</v>
      </c>
      <c r="H336" s="4">
        <v>25</v>
      </c>
      <c r="I336" s="3">
        <v>31.454999999999998</v>
      </c>
      <c r="J336" s="28">
        <v>6125.5590000000002</v>
      </c>
      <c r="K336" s="29">
        <v>345162.64020189008</v>
      </c>
      <c r="L336" s="26">
        <v>1</v>
      </c>
      <c r="M336" s="29">
        <v>346935.06470185006</v>
      </c>
      <c r="N336" s="26">
        <v>1</v>
      </c>
      <c r="O336" s="19"/>
    </row>
    <row r="337" spans="1:15" s="20" customFormat="1" ht="15" x14ac:dyDescent="0.25">
      <c r="A337" s="25">
        <v>46901</v>
      </c>
      <c r="B337" s="26" t="s">
        <v>46</v>
      </c>
      <c r="C337" s="3">
        <v>9649.5959999999995</v>
      </c>
      <c r="D337" s="27">
        <v>3578753820</v>
      </c>
      <c r="E337" s="3">
        <v>9920.6689999999999</v>
      </c>
      <c r="F337" s="4">
        <v>8265</v>
      </c>
      <c r="G337" s="5">
        <v>1.1675252268602541</v>
      </c>
      <c r="H337" s="4">
        <v>85</v>
      </c>
      <c r="I337" s="3">
        <v>99.24</v>
      </c>
      <c r="J337" s="28">
        <v>9821.4290000000001</v>
      </c>
      <c r="K337" s="29">
        <v>360737.14585175656</v>
      </c>
      <c r="L337" s="26">
        <v>1</v>
      </c>
      <c r="M337" s="29">
        <v>364382.19122695894</v>
      </c>
      <c r="N337" s="26">
        <v>1</v>
      </c>
      <c r="O337" s="19"/>
    </row>
    <row r="338" spans="1:15" s="20" customFormat="1" ht="15" x14ac:dyDescent="0.25">
      <c r="A338" s="25">
        <v>89903</v>
      </c>
      <c r="B338" s="26" t="s">
        <v>397</v>
      </c>
      <c r="C338" s="3">
        <v>1676.81</v>
      </c>
      <c r="D338" s="27">
        <v>1667413821</v>
      </c>
      <c r="E338" s="3">
        <v>1649.732</v>
      </c>
      <c r="F338" s="4">
        <v>1055</v>
      </c>
      <c r="G338" s="5">
        <v>1.5893933649289098</v>
      </c>
      <c r="H338" s="4">
        <v>16</v>
      </c>
      <c r="I338" s="3">
        <v>25.43</v>
      </c>
      <c r="J338" s="28">
        <v>1624.3019999999999</v>
      </c>
      <c r="K338" s="29">
        <v>1010717.9960138981</v>
      </c>
      <c r="L338" s="26">
        <v>1</v>
      </c>
      <c r="M338" s="29">
        <v>1026541.7520879739</v>
      </c>
      <c r="N338" s="26">
        <v>1</v>
      </c>
      <c r="O338" s="19"/>
    </row>
    <row r="339" spans="1:15" s="20" customFormat="1" ht="15" x14ac:dyDescent="0.25">
      <c r="A339" s="25">
        <v>62902</v>
      </c>
      <c r="B339" s="26" t="s">
        <v>76</v>
      </c>
      <c r="C339" s="3">
        <v>279.07299999999998</v>
      </c>
      <c r="D339" s="27">
        <v>808090910</v>
      </c>
      <c r="E339" s="3">
        <v>273.55900000000003</v>
      </c>
      <c r="F339" s="4">
        <v>173</v>
      </c>
      <c r="G339" s="5">
        <v>1.6131387283236993</v>
      </c>
      <c r="H339" s="4">
        <v>78</v>
      </c>
      <c r="I339" s="3">
        <v>125.825</v>
      </c>
      <c r="J339" s="28">
        <v>147.73400000000004</v>
      </c>
      <c r="K339" s="29">
        <v>2953991.3144879164</v>
      </c>
      <c r="L339" s="26">
        <v>1</v>
      </c>
      <c r="M339" s="29">
        <v>5469904.7612601016</v>
      </c>
      <c r="N339" s="26">
        <v>1</v>
      </c>
      <c r="O339" s="19"/>
    </row>
    <row r="340" spans="1:15" s="20" customFormat="1" ht="15" x14ac:dyDescent="0.25">
      <c r="A340" s="25">
        <v>145906</v>
      </c>
      <c r="B340" s="26" t="s">
        <v>211</v>
      </c>
      <c r="C340" s="3">
        <v>799.48400000000004</v>
      </c>
      <c r="D340" s="27">
        <v>284817665</v>
      </c>
      <c r="E340" s="3">
        <v>802.029</v>
      </c>
      <c r="F340" s="4">
        <v>513</v>
      </c>
      <c r="G340" s="5">
        <v>1.5584483430799221</v>
      </c>
      <c r="H340" s="4">
        <v>34</v>
      </c>
      <c r="I340" s="3">
        <v>52.987000000000002</v>
      </c>
      <c r="J340" s="28">
        <v>749.04200000000003</v>
      </c>
      <c r="K340" s="29">
        <v>355121.40458761464</v>
      </c>
      <c r="L340" s="26">
        <v>1</v>
      </c>
      <c r="M340" s="29">
        <v>380242.58319293178</v>
      </c>
      <c r="N340" s="26">
        <v>1</v>
      </c>
      <c r="O340" s="19"/>
    </row>
    <row r="341" spans="1:15" s="20" customFormat="1" ht="15" x14ac:dyDescent="0.25">
      <c r="A341" s="25">
        <v>15910</v>
      </c>
      <c r="B341" s="26" t="s">
        <v>9</v>
      </c>
      <c r="C341" s="3">
        <v>80677.126000000004</v>
      </c>
      <c r="D341" s="27">
        <v>30631882342</v>
      </c>
      <c r="E341" s="3">
        <v>80860.767999999996</v>
      </c>
      <c r="F341" s="4">
        <v>67986</v>
      </c>
      <c r="G341" s="5">
        <v>1.186672638484394</v>
      </c>
      <c r="H341" s="4">
        <v>249</v>
      </c>
      <c r="I341" s="3">
        <v>295.48099999999999</v>
      </c>
      <c r="J341" s="28">
        <v>80565.286999999997</v>
      </c>
      <c r="K341" s="29">
        <v>378822.55016425275</v>
      </c>
      <c r="L341" s="26">
        <v>1</v>
      </c>
      <c r="M341" s="29">
        <v>380211.91858970228</v>
      </c>
      <c r="N341" s="26">
        <v>1</v>
      </c>
      <c r="O341" s="19"/>
    </row>
    <row r="342" spans="1:15" s="20" customFormat="1" ht="15" x14ac:dyDescent="0.25">
      <c r="A342" s="25">
        <v>154903</v>
      </c>
      <c r="B342" s="26" t="s">
        <v>224</v>
      </c>
      <c r="C342" s="3">
        <v>570.77099999999996</v>
      </c>
      <c r="D342" s="27">
        <v>403201604</v>
      </c>
      <c r="E342" s="3">
        <v>566.76499999999999</v>
      </c>
      <c r="F342" s="4">
        <v>351</v>
      </c>
      <c r="G342" s="5">
        <v>1.6261282051282051</v>
      </c>
      <c r="H342" s="4">
        <v>62</v>
      </c>
      <c r="I342" s="3">
        <v>100.82</v>
      </c>
      <c r="J342" s="28">
        <v>465.94499999999999</v>
      </c>
      <c r="K342" s="29">
        <v>711408.79200374056</v>
      </c>
      <c r="L342" s="26">
        <v>1</v>
      </c>
      <c r="M342" s="29">
        <v>865341.62615759368</v>
      </c>
      <c r="N342" s="26">
        <v>1</v>
      </c>
      <c r="O342" s="19"/>
    </row>
    <row r="343" spans="1:15" s="20" customFormat="1" ht="15" x14ac:dyDescent="0.25">
      <c r="A343" s="25">
        <v>61911</v>
      </c>
      <c r="B343" s="26" t="s">
        <v>74</v>
      </c>
      <c r="C343" s="3">
        <v>22382.252</v>
      </c>
      <c r="D343" s="27">
        <v>11490633713</v>
      </c>
      <c r="E343" s="3">
        <v>23314.052</v>
      </c>
      <c r="F343" s="4">
        <v>18893</v>
      </c>
      <c r="G343" s="5">
        <v>1.1846849097549357</v>
      </c>
      <c r="H343" s="4">
        <v>398</v>
      </c>
      <c r="I343" s="3">
        <v>471.505</v>
      </c>
      <c r="J343" s="28">
        <v>22842.546999999999</v>
      </c>
      <c r="K343" s="29">
        <v>492863.00438036257</v>
      </c>
      <c r="L343" s="26">
        <v>1</v>
      </c>
      <c r="M343" s="29">
        <v>503036.44829974521</v>
      </c>
      <c r="N343" s="26">
        <v>1</v>
      </c>
      <c r="O343" s="19"/>
    </row>
    <row r="344" spans="1:15" s="20" customFormat="1" ht="15" x14ac:dyDescent="0.25">
      <c r="A344" s="25">
        <v>69902</v>
      </c>
      <c r="B344" s="26" t="s">
        <v>87</v>
      </c>
      <c r="C344" s="3">
        <v>553.88199999999995</v>
      </c>
      <c r="D344" s="27">
        <v>224379178</v>
      </c>
      <c r="E344" s="3">
        <v>542.04100000000005</v>
      </c>
      <c r="F344" s="4">
        <v>291</v>
      </c>
      <c r="G344" s="5">
        <v>1.9033745704467353</v>
      </c>
      <c r="H344" s="4">
        <v>5</v>
      </c>
      <c r="I344" s="3">
        <v>9.5169999999999995</v>
      </c>
      <c r="J344" s="28">
        <v>532.524</v>
      </c>
      <c r="K344" s="29">
        <v>413952.40950407804</v>
      </c>
      <c r="L344" s="26">
        <v>1</v>
      </c>
      <c r="M344" s="29">
        <v>421350.35791814077</v>
      </c>
      <c r="N344" s="26">
        <v>1</v>
      </c>
      <c r="O344" s="19"/>
    </row>
    <row r="345" spans="1:15" s="20" customFormat="1" ht="15" x14ac:dyDescent="0.25">
      <c r="A345" s="25">
        <v>235904</v>
      </c>
      <c r="B345" s="26" t="s">
        <v>337</v>
      </c>
      <c r="C345" s="3">
        <v>189.619</v>
      </c>
      <c r="D345" s="27">
        <v>229078626</v>
      </c>
      <c r="E345" s="3">
        <v>171.386</v>
      </c>
      <c r="F345" s="4">
        <v>106</v>
      </c>
      <c r="G345" s="5">
        <v>1.7888584905660376</v>
      </c>
      <c r="H345" s="4">
        <v>0</v>
      </c>
      <c r="I345" s="3">
        <v>0</v>
      </c>
      <c r="J345" s="28">
        <v>171.386</v>
      </c>
      <c r="K345" s="29">
        <v>1336623.913271796</v>
      </c>
      <c r="L345" s="26">
        <v>1</v>
      </c>
      <c r="M345" s="29">
        <v>1336623.913271796</v>
      </c>
      <c r="N345" s="26">
        <v>1</v>
      </c>
      <c r="O345" s="19"/>
    </row>
    <row r="346" spans="1:15" s="20" customFormat="1" ht="15" x14ac:dyDescent="0.25">
      <c r="A346" s="25">
        <v>187910</v>
      </c>
      <c r="B346" s="26" t="s">
        <v>441</v>
      </c>
      <c r="C346" s="3">
        <v>1332.1969999999999</v>
      </c>
      <c r="D346" s="27">
        <v>445770234</v>
      </c>
      <c r="E346" s="3">
        <v>1365.444</v>
      </c>
      <c r="F346" s="4">
        <v>914</v>
      </c>
      <c r="G346" s="5">
        <v>1.4575459518599561</v>
      </c>
      <c r="H346" s="4">
        <v>42</v>
      </c>
      <c r="I346" s="3">
        <v>61.216999999999999</v>
      </c>
      <c r="J346" s="28">
        <v>1304.2269999999999</v>
      </c>
      <c r="K346" s="29">
        <v>326465.40905375837</v>
      </c>
      <c r="L346" s="26">
        <v>1</v>
      </c>
      <c r="M346" s="29">
        <v>341788.84043958609</v>
      </c>
      <c r="N346" s="26">
        <v>1</v>
      </c>
      <c r="O346" s="19"/>
    </row>
    <row r="347" spans="1:15" s="20" customFormat="1" ht="15" x14ac:dyDescent="0.25">
      <c r="A347" s="25">
        <v>51901</v>
      </c>
      <c r="B347" s="26" t="s">
        <v>415</v>
      </c>
      <c r="C347" s="3">
        <v>392.262</v>
      </c>
      <c r="D347" s="27">
        <v>151576852</v>
      </c>
      <c r="E347" s="3">
        <v>383.08199999999999</v>
      </c>
      <c r="F347" s="4">
        <v>210</v>
      </c>
      <c r="G347" s="5">
        <v>1.8679142857142856</v>
      </c>
      <c r="H347" s="4">
        <v>0</v>
      </c>
      <c r="I347" s="3">
        <v>0</v>
      </c>
      <c r="J347" s="28">
        <v>383.08199999999999</v>
      </c>
      <c r="K347" s="29">
        <v>395677.30146548257</v>
      </c>
      <c r="L347" s="26">
        <v>1</v>
      </c>
      <c r="M347" s="29">
        <v>395677.30146548257</v>
      </c>
      <c r="N347" s="26">
        <v>1</v>
      </c>
      <c r="O347" s="19"/>
    </row>
    <row r="348" spans="1:15" s="20" customFormat="1" ht="15" x14ac:dyDescent="0.25">
      <c r="A348" s="25">
        <v>104907</v>
      </c>
      <c r="B348" s="26" t="s">
        <v>150</v>
      </c>
      <c r="C348" s="3">
        <v>255.339</v>
      </c>
      <c r="D348" s="27">
        <v>102439364</v>
      </c>
      <c r="E348" s="3">
        <v>258.995</v>
      </c>
      <c r="F348" s="4">
        <v>133</v>
      </c>
      <c r="G348" s="5">
        <v>1.9198421052631578</v>
      </c>
      <c r="H348" s="4">
        <v>106</v>
      </c>
      <c r="I348" s="3">
        <v>203.50299999999999</v>
      </c>
      <c r="J348" s="28">
        <v>55.492000000000019</v>
      </c>
      <c r="K348" s="29">
        <v>395526.4155678681</v>
      </c>
      <c r="L348" s="26">
        <v>1</v>
      </c>
      <c r="M348" s="29">
        <v>1846020.3993368407</v>
      </c>
      <c r="N348" s="26">
        <v>1</v>
      </c>
      <c r="O348" s="19"/>
    </row>
    <row r="349" spans="1:15" s="20" customFormat="1" ht="15" x14ac:dyDescent="0.25">
      <c r="A349" s="25">
        <v>158905</v>
      </c>
      <c r="B349" s="26" t="s">
        <v>229</v>
      </c>
      <c r="C349" s="3">
        <v>2008.08</v>
      </c>
      <c r="D349" s="27">
        <v>1222922096</v>
      </c>
      <c r="E349" s="3">
        <v>2035.7540000000001</v>
      </c>
      <c r="F349" s="4">
        <v>1489</v>
      </c>
      <c r="G349" s="5">
        <v>1.348609805238415</v>
      </c>
      <c r="H349" s="4">
        <v>50</v>
      </c>
      <c r="I349" s="3">
        <v>67.430000000000007</v>
      </c>
      <c r="J349" s="28">
        <v>1968.3240000000001</v>
      </c>
      <c r="K349" s="29">
        <v>600721.94184562576</v>
      </c>
      <c r="L349" s="26">
        <v>1</v>
      </c>
      <c r="M349" s="29">
        <v>621301.21666961326</v>
      </c>
      <c r="N349" s="26">
        <v>1</v>
      </c>
      <c r="O349" s="19"/>
    </row>
    <row r="350" spans="1:15" s="20" customFormat="1" ht="15" x14ac:dyDescent="0.25">
      <c r="A350" s="25">
        <v>182906</v>
      </c>
      <c r="B350" s="26" t="s">
        <v>270</v>
      </c>
      <c r="C350" s="3">
        <v>163.39699999999999</v>
      </c>
      <c r="D350" s="27">
        <v>515284777</v>
      </c>
      <c r="E350" s="3">
        <v>167.423</v>
      </c>
      <c r="F350" s="4">
        <v>116</v>
      </c>
      <c r="G350" s="5">
        <v>1.4085948275862068</v>
      </c>
      <c r="H350" s="4">
        <v>66</v>
      </c>
      <c r="I350" s="3">
        <v>92.966999999999999</v>
      </c>
      <c r="J350" s="28">
        <v>74.456000000000003</v>
      </c>
      <c r="K350" s="29">
        <v>3077741.8693966777</v>
      </c>
      <c r="L350" s="26">
        <v>1</v>
      </c>
      <c r="M350" s="29">
        <v>6920661.5585043514</v>
      </c>
      <c r="N350" s="26">
        <v>1</v>
      </c>
      <c r="O350" s="19"/>
    </row>
    <row r="351" spans="1:15" s="20" customFormat="1" ht="15" x14ac:dyDescent="0.25">
      <c r="A351" s="25">
        <v>33902</v>
      </c>
      <c r="B351" s="26" t="s">
        <v>31</v>
      </c>
      <c r="C351" s="3">
        <v>997.90099999999995</v>
      </c>
      <c r="D351" s="27">
        <v>552442003</v>
      </c>
      <c r="E351" s="3">
        <v>1018.4290000000001</v>
      </c>
      <c r="F351" s="4">
        <v>670</v>
      </c>
      <c r="G351" s="5">
        <v>1.4894044776119402</v>
      </c>
      <c r="H351" s="4">
        <v>18</v>
      </c>
      <c r="I351" s="3">
        <v>26.809000000000001</v>
      </c>
      <c r="J351" s="28">
        <v>991.62000000000012</v>
      </c>
      <c r="K351" s="29">
        <v>542445.27895415388</v>
      </c>
      <c r="L351" s="26">
        <v>1</v>
      </c>
      <c r="M351" s="29">
        <v>557110.58974203817</v>
      </c>
      <c r="N351" s="26">
        <v>1</v>
      </c>
      <c r="O351" s="19"/>
    </row>
    <row r="352" spans="1:15" s="20" customFormat="1" ht="15" x14ac:dyDescent="0.25">
      <c r="A352" s="25">
        <v>42905</v>
      </c>
      <c r="B352" s="26" t="s">
        <v>37</v>
      </c>
      <c r="C352" s="3">
        <v>297.137</v>
      </c>
      <c r="D352" s="27">
        <v>127899926</v>
      </c>
      <c r="E352" s="3">
        <v>302.32</v>
      </c>
      <c r="F352" s="4">
        <v>148</v>
      </c>
      <c r="G352" s="5">
        <v>2.0076824324324325</v>
      </c>
      <c r="H352" s="4">
        <v>41</v>
      </c>
      <c r="I352" s="3">
        <v>82.314999999999998</v>
      </c>
      <c r="J352" s="28">
        <v>220.005</v>
      </c>
      <c r="K352" s="29">
        <v>423061.41174914001</v>
      </c>
      <c r="L352" s="26">
        <v>1</v>
      </c>
      <c r="M352" s="29">
        <v>581350.08749801142</v>
      </c>
      <c r="N352" s="26">
        <v>1</v>
      </c>
      <c r="O352" s="19"/>
    </row>
    <row r="353" spans="1:15" s="20" customFormat="1" ht="15" x14ac:dyDescent="0.25">
      <c r="A353" s="25">
        <v>13902</v>
      </c>
      <c r="B353" s="26" t="s">
        <v>6</v>
      </c>
      <c r="C353" s="3">
        <v>275.11799999999999</v>
      </c>
      <c r="D353" s="27">
        <v>500049267</v>
      </c>
      <c r="E353" s="3">
        <v>265.43299999999999</v>
      </c>
      <c r="F353" s="4">
        <v>164</v>
      </c>
      <c r="G353" s="5">
        <v>1.6775487804878049</v>
      </c>
      <c r="H353" s="4">
        <v>99</v>
      </c>
      <c r="I353" s="3">
        <v>166.077</v>
      </c>
      <c r="J353" s="28">
        <v>99.355999999999995</v>
      </c>
      <c r="K353" s="29">
        <v>1883900.1442925334</v>
      </c>
      <c r="L353" s="26">
        <v>1</v>
      </c>
      <c r="M353" s="29">
        <v>5032904.5754660014</v>
      </c>
      <c r="N353" s="26">
        <v>1</v>
      </c>
      <c r="O353" s="19"/>
    </row>
    <row r="354" spans="1:15" s="20" customFormat="1" ht="15" x14ac:dyDescent="0.25">
      <c r="A354" s="25">
        <v>82903</v>
      </c>
      <c r="B354" s="26" t="s">
        <v>398</v>
      </c>
      <c r="C354" s="3">
        <v>2995.9760000000001</v>
      </c>
      <c r="D354" s="27">
        <v>1448249952</v>
      </c>
      <c r="E354" s="3">
        <v>3062.7690000000002</v>
      </c>
      <c r="F354" s="4">
        <v>2318</v>
      </c>
      <c r="G354" s="5">
        <v>1.2924831751509922</v>
      </c>
      <c r="H354" s="4">
        <v>15</v>
      </c>
      <c r="I354" s="3">
        <v>19.387</v>
      </c>
      <c r="J354" s="28">
        <v>3043.3820000000001</v>
      </c>
      <c r="K354" s="29">
        <v>472856.40934722789</v>
      </c>
      <c r="L354" s="26">
        <v>1</v>
      </c>
      <c r="M354" s="29">
        <v>475868.60670136049</v>
      </c>
      <c r="N354" s="26">
        <v>1</v>
      </c>
      <c r="O354" s="19"/>
    </row>
    <row r="355" spans="1:15" s="20" customFormat="1" ht="15" x14ac:dyDescent="0.25">
      <c r="A355" s="25">
        <v>195901</v>
      </c>
      <c r="B355" s="26" t="s">
        <v>289</v>
      </c>
      <c r="C355" s="3">
        <v>3164.8960000000002</v>
      </c>
      <c r="D355" s="27">
        <v>3631154440</v>
      </c>
      <c r="E355" s="3">
        <v>3373.0630000000001</v>
      </c>
      <c r="F355" s="4">
        <v>2319</v>
      </c>
      <c r="G355" s="5">
        <v>1.3647675722294093</v>
      </c>
      <c r="H355" s="4">
        <v>2</v>
      </c>
      <c r="I355" s="3">
        <v>2.73</v>
      </c>
      <c r="J355" s="28">
        <v>3370.3330000000001</v>
      </c>
      <c r="K355" s="29">
        <v>1076515.4519794027</v>
      </c>
      <c r="L355" s="26">
        <v>1</v>
      </c>
      <c r="M355" s="29">
        <v>1077387.4391640231</v>
      </c>
      <c r="N355" s="26">
        <v>1</v>
      </c>
      <c r="O355" s="19"/>
    </row>
    <row r="356" spans="1:15" s="20" customFormat="1" ht="15" x14ac:dyDescent="0.25">
      <c r="A356" s="25">
        <v>119903</v>
      </c>
      <c r="B356" s="26" t="s">
        <v>172</v>
      </c>
      <c r="C356" s="3">
        <v>560.89800000000002</v>
      </c>
      <c r="D356" s="27">
        <v>317774800</v>
      </c>
      <c r="E356" s="3">
        <v>490.87300000000005</v>
      </c>
      <c r="F356" s="4">
        <v>327</v>
      </c>
      <c r="G356" s="5">
        <v>1.7152844036697248</v>
      </c>
      <c r="H356" s="4">
        <v>59</v>
      </c>
      <c r="I356" s="3">
        <v>101.202</v>
      </c>
      <c r="J356" s="28">
        <v>389.67100000000005</v>
      </c>
      <c r="K356" s="29">
        <v>647366.63047264761</v>
      </c>
      <c r="L356" s="26">
        <v>1</v>
      </c>
      <c r="M356" s="29">
        <v>815495.12280872825</v>
      </c>
      <c r="N356" s="26">
        <v>1</v>
      </c>
      <c r="O356" s="19"/>
    </row>
    <row r="357" spans="1:15" s="20" customFormat="1" ht="15" x14ac:dyDescent="0.25">
      <c r="A357" s="25">
        <v>179901</v>
      </c>
      <c r="B357" s="26" t="s">
        <v>264</v>
      </c>
      <c r="C357" s="3">
        <v>3108.6819999999998</v>
      </c>
      <c r="D357" s="27">
        <v>1708644565</v>
      </c>
      <c r="E357" s="3">
        <v>3246.1290000000004</v>
      </c>
      <c r="F357" s="4">
        <v>2433</v>
      </c>
      <c r="G357" s="5">
        <v>1.2777155774763664</v>
      </c>
      <c r="H357" s="4">
        <v>5</v>
      </c>
      <c r="I357" s="3">
        <v>6.3890000000000002</v>
      </c>
      <c r="J357" s="28">
        <v>3239.7400000000002</v>
      </c>
      <c r="K357" s="29">
        <v>526363.72892143216</v>
      </c>
      <c r="L357" s="26">
        <v>1</v>
      </c>
      <c r="M357" s="29">
        <v>527401.7560051115</v>
      </c>
      <c r="N357" s="26">
        <v>1</v>
      </c>
      <c r="O357" s="19"/>
    </row>
    <row r="358" spans="1:15" s="20" customFormat="1" ht="15" x14ac:dyDescent="0.25">
      <c r="A358" s="25">
        <v>13903</v>
      </c>
      <c r="B358" s="26" t="s">
        <v>399</v>
      </c>
      <c r="C358" s="3">
        <v>704.03599999999994</v>
      </c>
      <c r="D358" s="27">
        <v>491002860</v>
      </c>
      <c r="E358" s="3">
        <v>724.85700000000008</v>
      </c>
      <c r="F358" s="4">
        <v>438</v>
      </c>
      <c r="G358" s="5">
        <v>1.6073881278538811</v>
      </c>
      <c r="H358" s="4">
        <v>79</v>
      </c>
      <c r="I358" s="3">
        <v>126.98399999999999</v>
      </c>
      <c r="J358" s="28">
        <v>597.87300000000005</v>
      </c>
      <c r="K358" s="29">
        <v>677378.93129265483</v>
      </c>
      <c r="L358" s="26">
        <v>1</v>
      </c>
      <c r="M358" s="29">
        <v>821249.42922660825</v>
      </c>
      <c r="N358" s="26">
        <v>1</v>
      </c>
      <c r="O358" s="19"/>
    </row>
    <row r="359" spans="1:15" s="20" customFormat="1" ht="15" x14ac:dyDescent="0.25">
      <c r="A359" s="25">
        <v>251902</v>
      </c>
      <c r="B359" s="26" t="s">
        <v>366</v>
      </c>
      <c r="C359" s="3">
        <v>844.61199999999997</v>
      </c>
      <c r="D359" s="27">
        <v>1144227339</v>
      </c>
      <c r="E359" s="3">
        <v>852.495</v>
      </c>
      <c r="F359" s="4">
        <v>464</v>
      </c>
      <c r="G359" s="5">
        <v>1.8202844827586206</v>
      </c>
      <c r="H359" s="4">
        <v>4</v>
      </c>
      <c r="I359" s="3">
        <v>7.2809999999999997</v>
      </c>
      <c r="J359" s="28">
        <v>845.21400000000006</v>
      </c>
      <c r="K359" s="29">
        <v>1342210.0293843367</v>
      </c>
      <c r="L359" s="26">
        <v>1</v>
      </c>
      <c r="M359" s="29">
        <v>1353772.3452285456</v>
      </c>
      <c r="N359" s="26">
        <v>1</v>
      </c>
      <c r="O359" s="19"/>
    </row>
    <row r="360" spans="1:15" s="20" customFormat="1" ht="15" x14ac:dyDescent="0.25">
      <c r="A360" s="25">
        <v>43910</v>
      </c>
      <c r="B360" s="26" t="s">
        <v>41</v>
      </c>
      <c r="C360" s="3">
        <v>64065.451000000001</v>
      </c>
      <c r="D360" s="27">
        <v>37492297865</v>
      </c>
      <c r="E360" s="3">
        <v>63348.752</v>
      </c>
      <c r="F360" s="4">
        <v>54551</v>
      </c>
      <c r="G360" s="5">
        <v>1.1744138695899251</v>
      </c>
      <c r="H360" s="4">
        <v>535</v>
      </c>
      <c r="I360" s="3">
        <v>628.31100000000004</v>
      </c>
      <c r="J360" s="28">
        <v>62720.440999999999</v>
      </c>
      <c r="K360" s="29">
        <v>591839.56560028205</v>
      </c>
      <c r="L360" s="26">
        <v>1</v>
      </c>
      <c r="M360" s="29">
        <v>597768.40320685878</v>
      </c>
      <c r="N360" s="26">
        <v>1</v>
      </c>
      <c r="O360" s="19"/>
    </row>
    <row r="361" spans="1:15" s="20" customFormat="1" ht="15" x14ac:dyDescent="0.25">
      <c r="A361" s="25">
        <v>7905</v>
      </c>
      <c r="B361" s="26" t="s">
        <v>400</v>
      </c>
      <c r="C361" s="3">
        <v>4381.7380000000003</v>
      </c>
      <c r="D361" s="27">
        <v>2173116913</v>
      </c>
      <c r="E361" s="3">
        <v>4393.28</v>
      </c>
      <c r="F361" s="4">
        <v>3517</v>
      </c>
      <c r="G361" s="5">
        <v>1.2458737560420814</v>
      </c>
      <c r="H361" s="4">
        <v>115</v>
      </c>
      <c r="I361" s="3">
        <v>143.27500000000001</v>
      </c>
      <c r="J361" s="28">
        <v>4250.0050000000001</v>
      </c>
      <c r="K361" s="29">
        <v>494645.6663358584</v>
      </c>
      <c r="L361" s="26">
        <v>1</v>
      </c>
      <c r="M361" s="29">
        <v>511321.02503408818</v>
      </c>
      <c r="N361" s="26">
        <v>1</v>
      </c>
      <c r="O361" s="19"/>
    </row>
    <row r="362" spans="1:15" s="20" customFormat="1" ht="15" x14ac:dyDescent="0.25">
      <c r="A362" s="25">
        <v>117904</v>
      </c>
      <c r="B362" s="26" t="s">
        <v>167</v>
      </c>
      <c r="C362" s="3">
        <v>1079.711</v>
      </c>
      <c r="D362" s="27">
        <v>1054822281</v>
      </c>
      <c r="E362" s="3">
        <v>1105.521</v>
      </c>
      <c r="F362" s="4">
        <v>639</v>
      </c>
      <c r="G362" s="5">
        <v>1.6896885758998434</v>
      </c>
      <c r="H362" s="4">
        <v>153</v>
      </c>
      <c r="I362" s="3">
        <v>258.52199999999999</v>
      </c>
      <c r="J362" s="28">
        <v>846.99900000000002</v>
      </c>
      <c r="K362" s="29">
        <v>954140.42881139298</v>
      </c>
      <c r="L362" s="26">
        <v>1</v>
      </c>
      <c r="M362" s="29">
        <v>1245364.2578090411</v>
      </c>
      <c r="N362" s="26">
        <v>1</v>
      </c>
      <c r="O362" s="19"/>
    </row>
    <row r="363" spans="1:15" s="20" customFormat="1" ht="15" x14ac:dyDescent="0.25">
      <c r="A363" s="25">
        <v>31909</v>
      </c>
      <c r="B363" s="26" t="s">
        <v>30</v>
      </c>
      <c r="C363" s="3">
        <v>3449.99</v>
      </c>
      <c r="D363" s="27">
        <v>3532710080</v>
      </c>
      <c r="E363" s="3">
        <v>3558.4680000000003</v>
      </c>
      <c r="F363" s="4">
        <v>2637</v>
      </c>
      <c r="G363" s="5">
        <v>1.3083010997345468</v>
      </c>
      <c r="H363" s="4">
        <v>84</v>
      </c>
      <c r="I363" s="3">
        <v>109.89700000000001</v>
      </c>
      <c r="J363" s="28">
        <v>3448.5710000000004</v>
      </c>
      <c r="K363" s="29">
        <v>992761.51422466058</v>
      </c>
      <c r="L363" s="26">
        <v>1</v>
      </c>
      <c r="M363" s="29">
        <v>1024398.2449542143</v>
      </c>
      <c r="N363" s="26">
        <v>1</v>
      </c>
      <c r="O363" s="19"/>
    </row>
    <row r="364" spans="1:15" s="20" customFormat="1" ht="15" x14ac:dyDescent="0.25">
      <c r="A364" s="25">
        <v>61906</v>
      </c>
      <c r="B364" s="26" t="s">
        <v>72</v>
      </c>
      <c r="C364" s="3">
        <v>1703.712</v>
      </c>
      <c r="D364" s="27">
        <v>721080308</v>
      </c>
      <c r="E364" s="3">
        <v>1690.307</v>
      </c>
      <c r="F364" s="4">
        <v>1255</v>
      </c>
      <c r="G364" s="5">
        <v>1.3575394422310756</v>
      </c>
      <c r="H364" s="4">
        <v>85</v>
      </c>
      <c r="I364" s="3">
        <v>115.39100000000001</v>
      </c>
      <c r="J364" s="28">
        <v>1574.9159999999999</v>
      </c>
      <c r="K364" s="29">
        <v>426597.24416925444</v>
      </c>
      <c r="L364" s="26">
        <v>1</v>
      </c>
      <c r="M364" s="29">
        <v>457853.18582070409</v>
      </c>
      <c r="N364" s="26">
        <v>1</v>
      </c>
      <c r="O364" s="19"/>
    </row>
    <row r="365" spans="1:15" s="20" customFormat="1" ht="15" x14ac:dyDescent="0.25">
      <c r="A365" s="25">
        <v>178908</v>
      </c>
      <c r="B365" s="26" t="s">
        <v>261</v>
      </c>
      <c r="C365" s="3">
        <v>715.40899999999999</v>
      </c>
      <c r="D365" s="27">
        <v>1957551897</v>
      </c>
      <c r="E365" s="3">
        <v>723.25300000000004</v>
      </c>
      <c r="F365" s="4">
        <v>521</v>
      </c>
      <c r="G365" s="5">
        <v>1.3731458733205375</v>
      </c>
      <c r="H365" s="4">
        <v>11</v>
      </c>
      <c r="I365" s="3">
        <v>15.105</v>
      </c>
      <c r="J365" s="28">
        <v>708.14800000000002</v>
      </c>
      <c r="K365" s="29">
        <v>2706593.539190297</v>
      </c>
      <c r="L365" s="26">
        <v>1</v>
      </c>
      <c r="M365" s="29">
        <v>2764325.9558736309</v>
      </c>
      <c r="N365" s="26">
        <v>1</v>
      </c>
      <c r="O365" s="19"/>
    </row>
    <row r="366" spans="1:15" s="20" customFormat="1" ht="15" x14ac:dyDescent="0.25">
      <c r="A366" s="25">
        <v>123907</v>
      </c>
      <c r="B366" s="26" t="s">
        <v>177</v>
      </c>
      <c r="C366" s="3">
        <v>10959.255999999999</v>
      </c>
      <c r="D366" s="27">
        <v>4011664866</v>
      </c>
      <c r="E366" s="3">
        <v>10770.263999999999</v>
      </c>
      <c r="F366" s="4">
        <v>8982</v>
      </c>
      <c r="G366" s="5">
        <v>1.2201353818748608</v>
      </c>
      <c r="H366" s="4">
        <v>14</v>
      </c>
      <c r="I366" s="3">
        <v>17.082000000000001</v>
      </c>
      <c r="J366" s="28">
        <v>10753.181999999999</v>
      </c>
      <c r="K366" s="29">
        <v>372476.00114537583</v>
      </c>
      <c r="L366" s="26">
        <v>1</v>
      </c>
      <c r="M366" s="29">
        <v>373067.69903085433</v>
      </c>
      <c r="N366" s="26">
        <v>1</v>
      </c>
      <c r="O366" s="19"/>
    </row>
    <row r="367" spans="1:15" s="20" customFormat="1" ht="15" x14ac:dyDescent="0.25">
      <c r="A367" s="25">
        <v>123908</v>
      </c>
      <c r="B367" s="26" t="s">
        <v>178</v>
      </c>
      <c r="C367" s="3">
        <v>5895.2169999999996</v>
      </c>
      <c r="D367" s="27">
        <v>2461844967</v>
      </c>
      <c r="E367" s="3">
        <v>6006.335</v>
      </c>
      <c r="F367" s="4">
        <v>4847</v>
      </c>
      <c r="G367" s="5">
        <v>1.2162609861770166</v>
      </c>
      <c r="H367" s="4">
        <v>22</v>
      </c>
      <c r="I367" s="3">
        <v>26.757999999999999</v>
      </c>
      <c r="J367" s="28">
        <v>5979.5770000000002</v>
      </c>
      <c r="K367" s="29">
        <v>409874.73509219848</v>
      </c>
      <c r="L367" s="26">
        <v>1</v>
      </c>
      <c r="M367" s="29">
        <v>411708.88291931018</v>
      </c>
      <c r="N367" s="26">
        <v>1</v>
      </c>
      <c r="O367" s="19"/>
    </row>
    <row r="368" spans="1:15" s="20" customFormat="1" ht="15" x14ac:dyDescent="0.25">
      <c r="A368" s="25">
        <v>85902</v>
      </c>
      <c r="B368" s="26" t="s">
        <v>114</v>
      </c>
      <c r="C368" s="3">
        <v>1436.94</v>
      </c>
      <c r="D368" s="27">
        <v>859408032</v>
      </c>
      <c r="E368" s="3">
        <v>1555.4370000000001</v>
      </c>
      <c r="F368" s="4">
        <v>949</v>
      </c>
      <c r="G368" s="5">
        <v>1.5141622760800844</v>
      </c>
      <c r="H368" s="4">
        <v>13</v>
      </c>
      <c r="I368" s="3">
        <v>19.684000000000001</v>
      </c>
      <c r="J368" s="28">
        <v>1535.7530000000002</v>
      </c>
      <c r="K368" s="29">
        <v>552518.70181820286</v>
      </c>
      <c r="L368" s="26">
        <v>1</v>
      </c>
      <c r="M368" s="29">
        <v>559600.42532881256</v>
      </c>
      <c r="N368" s="26">
        <v>1</v>
      </c>
      <c r="O368" s="19"/>
    </row>
    <row r="369" spans="1:15" s="20" customFormat="1" ht="15" x14ac:dyDescent="0.25">
      <c r="A369" s="25">
        <v>247904</v>
      </c>
      <c r="B369" s="26" t="s">
        <v>401</v>
      </c>
      <c r="C369" s="3">
        <v>1166.97</v>
      </c>
      <c r="D369" s="27">
        <v>465888819</v>
      </c>
      <c r="E369" s="3">
        <v>1178.711</v>
      </c>
      <c r="F369" s="4">
        <v>850</v>
      </c>
      <c r="G369" s="5">
        <v>1.3729058823529412</v>
      </c>
      <c r="H369" s="4">
        <v>87</v>
      </c>
      <c r="I369" s="3">
        <v>119.443</v>
      </c>
      <c r="J369" s="28">
        <v>1059.268</v>
      </c>
      <c r="K369" s="29">
        <v>395252.79648700997</v>
      </c>
      <c r="L369" s="26">
        <v>1</v>
      </c>
      <c r="M369" s="29">
        <v>439821.47955002886</v>
      </c>
      <c r="N369" s="26">
        <v>1</v>
      </c>
      <c r="O369" s="19"/>
    </row>
    <row r="370" spans="1:15" s="20" customFormat="1" ht="15" x14ac:dyDescent="0.25">
      <c r="A370" s="25">
        <v>91913</v>
      </c>
      <c r="B370" s="26" t="s">
        <v>123</v>
      </c>
      <c r="C370" s="3">
        <v>1783.7380000000001</v>
      </c>
      <c r="D370" s="27">
        <v>729430427</v>
      </c>
      <c r="E370" s="3">
        <v>1791.8190000000002</v>
      </c>
      <c r="F370" s="4">
        <v>1348</v>
      </c>
      <c r="G370" s="5">
        <v>1.3232477744807123</v>
      </c>
      <c r="H370" s="4">
        <v>84</v>
      </c>
      <c r="I370" s="3">
        <v>111.15300000000001</v>
      </c>
      <c r="J370" s="28">
        <v>1680.6660000000002</v>
      </c>
      <c r="K370" s="29">
        <v>407089.3471941083</v>
      </c>
      <c r="L370" s="26">
        <v>1</v>
      </c>
      <c r="M370" s="29">
        <v>434012.72293245647</v>
      </c>
      <c r="N370" s="26">
        <v>1</v>
      </c>
      <c r="O370" s="19"/>
    </row>
    <row r="371" spans="1:15" s="20" customFormat="1" ht="15" x14ac:dyDescent="0.25">
      <c r="A371" s="25">
        <v>28906</v>
      </c>
      <c r="B371" s="26" t="s">
        <v>27</v>
      </c>
      <c r="C371" s="3">
        <v>280.10399999999998</v>
      </c>
      <c r="D371" s="27">
        <v>171210583</v>
      </c>
      <c r="E371" s="3">
        <v>271.58300000000003</v>
      </c>
      <c r="F371" s="4">
        <v>176</v>
      </c>
      <c r="G371" s="5">
        <v>1.5914999999999999</v>
      </c>
      <c r="H371" s="4">
        <v>18</v>
      </c>
      <c r="I371" s="3">
        <v>28.646999999999998</v>
      </c>
      <c r="J371" s="28">
        <v>242.93600000000004</v>
      </c>
      <c r="K371" s="29">
        <v>630417.15792225581</v>
      </c>
      <c r="L371" s="26">
        <v>1</v>
      </c>
      <c r="M371" s="29">
        <v>704755.91513814323</v>
      </c>
      <c r="N371" s="26">
        <v>1</v>
      </c>
      <c r="O371" s="19"/>
    </row>
    <row r="372" spans="1:15" s="20" customFormat="1" ht="15" x14ac:dyDescent="0.25">
      <c r="A372" s="25">
        <v>169909</v>
      </c>
      <c r="B372" s="26" t="s">
        <v>244</v>
      </c>
      <c r="C372" s="3">
        <v>240.36500000000001</v>
      </c>
      <c r="D372" s="27">
        <v>166895575</v>
      </c>
      <c r="E372" s="3">
        <v>248.661</v>
      </c>
      <c r="F372" s="4">
        <v>139</v>
      </c>
      <c r="G372" s="5">
        <v>1.7292446043165468</v>
      </c>
      <c r="H372" s="4">
        <v>89</v>
      </c>
      <c r="I372" s="3">
        <v>153.90299999999999</v>
      </c>
      <c r="J372" s="28">
        <v>94.75800000000001</v>
      </c>
      <c r="K372" s="29">
        <v>671177.12467978487</v>
      </c>
      <c r="L372" s="26">
        <v>1</v>
      </c>
      <c r="M372" s="29">
        <v>1761282.1608729605</v>
      </c>
      <c r="N372" s="26">
        <v>1</v>
      </c>
      <c r="O372" s="19"/>
    </row>
    <row r="373" spans="1:15" s="20" customFormat="1" ht="15" x14ac:dyDescent="0.25">
      <c r="A373" s="25">
        <v>98903</v>
      </c>
      <c r="B373" s="26" t="s">
        <v>134</v>
      </c>
      <c r="C373" s="3">
        <v>220.42599999999999</v>
      </c>
      <c r="D373" s="27">
        <v>181741885</v>
      </c>
      <c r="E373" s="3">
        <v>230.352</v>
      </c>
      <c r="F373" s="4">
        <v>120</v>
      </c>
      <c r="G373" s="5">
        <v>1.8368833333333332</v>
      </c>
      <c r="H373" s="4">
        <v>74</v>
      </c>
      <c r="I373" s="3">
        <v>135.929</v>
      </c>
      <c r="J373" s="28">
        <v>94.423000000000002</v>
      </c>
      <c r="K373" s="29">
        <v>788974.63447245955</v>
      </c>
      <c r="L373" s="26">
        <v>1</v>
      </c>
      <c r="M373" s="29">
        <v>1924762.8755705706</v>
      </c>
      <c r="N373" s="26">
        <v>1</v>
      </c>
      <c r="O373" s="19"/>
    </row>
    <row r="374" spans="1:15" s="20" customFormat="1" ht="15" x14ac:dyDescent="0.25">
      <c r="A374" s="25">
        <v>99903</v>
      </c>
      <c r="B374" s="26" t="s">
        <v>423</v>
      </c>
      <c r="C374" s="3">
        <v>999.30600000000004</v>
      </c>
      <c r="D374" s="27">
        <v>334735523</v>
      </c>
      <c r="E374" s="3">
        <v>967.18400000000008</v>
      </c>
      <c r="F374" s="4">
        <v>540</v>
      </c>
      <c r="G374" s="5">
        <v>1.8505666666666667</v>
      </c>
      <c r="H374" s="4">
        <v>4</v>
      </c>
      <c r="I374" s="3">
        <v>7.4020000000000001</v>
      </c>
      <c r="J374" s="28">
        <v>959.78200000000004</v>
      </c>
      <c r="K374" s="29">
        <v>346092.90786448075</v>
      </c>
      <c r="L374" s="26">
        <v>1</v>
      </c>
      <c r="M374" s="29">
        <v>348762.03450366855</v>
      </c>
      <c r="N374" s="26">
        <v>1</v>
      </c>
      <c r="O374" s="19"/>
    </row>
    <row r="375" spans="1:15" s="20" customFormat="1" ht="15" x14ac:dyDescent="0.25">
      <c r="A375" s="25">
        <v>231902</v>
      </c>
      <c r="B375" s="26" t="s">
        <v>334</v>
      </c>
      <c r="C375" s="3">
        <v>477.81799999999998</v>
      </c>
      <c r="D375" s="27">
        <v>3701954203</v>
      </c>
      <c r="E375" s="3">
        <v>463.56600000000003</v>
      </c>
      <c r="F375" s="4">
        <v>261</v>
      </c>
      <c r="G375" s="5">
        <v>1.8307203065134099</v>
      </c>
      <c r="H375" s="4">
        <v>15</v>
      </c>
      <c r="I375" s="3">
        <v>27.460999999999999</v>
      </c>
      <c r="J375" s="28">
        <v>436.10500000000002</v>
      </c>
      <c r="K375" s="29">
        <v>7985819.0699921902</v>
      </c>
      <c r="L375" s="26">
        <v>1</v>
      </c>
      <c r="M375" s="29">
        <v>8488676.3577578794</v>
      </c>
      <c r="N375" s="26">
        <v>1</v>
      </c>
      <c r="O375" s="19"/>
    </row>
    <row r="376" spans="1:15" s="20" customFormat="1" ht="15" x14ac:dyDescent="0.25">
      <c r="A376" s="25">
        <v>192901</v>
      </c>
      <c r="B376" s="26" t="s">
        <v>287</v>
      </c>
      <c r="C376" s="3">
        <v>1326.943</v>
      </c>
      <c r="D376" s="27">
        <v>2999094755</v>
      </c>
      <c r="E376" s="3">
        <v>1333.529</v>
      </c>
      <c r="F376" s="4">
        <v>916</v>
      </c>
      <c r="G376" s="5">
        <v>1.4486277292576419</v>
      </c>
      <c r="H376" s="4">
        <v>6</v>
      </c>
      <c r="I376" s="3">
        <v>8.6920000000000002</v>
      </c>
      <c r="J376" s="28">
        <v>1324.837</v>
      </c>
      <c r="K376" s="29">
        <v>2248991.0268168147</v>
      </c>
      <c r="L376" s="26">
        <v>1</v>
      </c>
      <c r="M376" s="29">
        <v>2263746.2231202782</v>
      </c>
      <c r="N376" s="26">
        <v>1</v>
      </c>
      <c r="O376" s="19"/>
    </row>
    <row r="377" spans="1:15" s="20" customFormat="1" ht="15" x14ac:dyDescent="0.25">
      <c r="A377" s="25">
        <v>196903</v>
      </c>
      <c r="B377" s="26" t="s">
        <v>291</v>
      </c>
      <c r="C377" s="3">
        <v>1218.3240000000001</v>
      </c>
      <c r="D377" s="27">
        <v>626890511</v>
      </c>
      <c r="E377" s="3">
        <v>1181.1410000000001</v>
      </c>
      <c r="F377" s="4">
        <v>738</v>
      </c>
      <c r="G377" s="5">
        <v>1.6508455284552845</v>
      </c>
      <c r="H377" s="4">
        <v>29</v>
      </c>
      <c r="I377" s="3">
        <v>47.875</v>
      </c>
      <c r="J377" s="28">
        <v>1133.2660000000001</v>
      </c>
      <c r="K377" s="29">
        <v>530749.93671373697</v>
      </c>
      <c r="L377" s="26">
        <v>1</v>
      </c>
      <c r="M377" s="29">
        <v>553171.55107450497</v>
      </c>
      <c r="N377" s="26">
        <v>1</v>
      </c>
      <c r="O377" s="19"/>
    </row>
    <row r="378" spans="1:15" s="20" customFormat="1" ht="15" x14ac:dyDescent="0.25">
      <c r="A378" s="25">
        <v>45903</v>
      </c>
      <c r="B378" s="26" t="s">
        <v>414</v>
      </c>
      <c r="C378" s="3">
        <v>1904.356</v>
      </c>
      <c r="D378" s="27">
        <v>665507680</v>
      </c>
      <c r="E378" s="3">
        <v>2035.27</v>
      </c>
      <c r="F378" s="4">
        <v>1259</v>
      </c>
      <c r="G378" s="5">
        <v>1.5125941223193011</v>
      </c>
      <c r="H378" s="4">
        <v>32</v>
      </c>
      <c r="I378" s="3">
        <v>48.402999999999999</v>
      </c>
      <c r="J378" s="28">
        <v>1986.867</v>
      </c>
      <c r="K378" s="29">
        <v>326987.41690291709</v>
      </c>
      <c r="L378" s="26">
        <v>1</v>
      </c>
      <c r="M378" s="29">
        <v>334953.31091613078</v>
      </c>
      <c r="N378" s="26">
        <v>1</v>
      </c>
      <c r="O378" s="19"/>
    </row>
    <row r="379" spans="1:15" s="20" customFormat="1" ht="15" x14ac:dyDescent="0.25">
      <c r="A379" s="25">
        <v>93905</v>
      </c>
      <c r="B379" s="26" t="s">
        <v>130</v>
      </c>
      <c r="C379" s="3">
        <v>244.04499999999999</v>
      </c>
      <c r="D379" s="27">
        <v>134883741</v>
      </c>
      <c r="E379" s="3">
        <v>245.245</v>
      </c>
      <c r="F379" s="4">
        <v>146</v>
      </c>
      <c r="G379" s="5">
        <v>1.6715410958904109</v>
      </c>
      <c r="H379" s="4">
        <v>26</v>
      </c>
      <c r="I379" s="3">
        <v>43.46</v>
      </c>
      <c r="J379" s="28">
        <v>201.785</v>
      </c>
      <c r="K379" s="29">
        <v>549995.88574690616</v>
      </c>
      <c r="L379" s="26">
        <v>1</v>
      </c>
      <c r="M379" s="29">
        <v>668452.76408058079</v>
      </c>
      <c r="N379" s="26">
        <v>1</v>
      </c>
      <c r="O379" s="19"/>
    </row>
    <row r="380" spans="1:15" s="20" customFormat="1" ht="15" x14ac:dyDescent="0.25">
      <c r="A380" s="25">
        <v>57916</v>
      </c>
      <c r="B380" s="26" t="s">
        <v>64</v>
      </c>
      <c r="C380" s="3">
        <v>47688.913</v>
      </c>
      <c r="D380" s="27">
        <v>17537628235</v>
      </c>
      <c r="E380" s="3">
        <v>48170.432999999997</v>
      </c>
      <c r="F380" s="4">
        <v>38169</v>
      </c>
      <c r="G380" s="5">
        <v>1.2494147868689252</v>
      </c>
      <c r="H380" s="4">
        <v>403</v>
      </c>
      <c r="I380" s="3">
        <v>503.51400000000001</v>
      </c>
      <c r="J380" s="28">
        <v>47666.918999999994</v>
      </c>
      <c r="K380" s="29">
        <v>364074.5399776664</v>
      </c>
      <c r="L380" s="26">
        <v>1</v>
      </c>
      <c r="M380" s="29">
        <v>367920.32300220622</v>
      </c>
      <c r="N380" s="26">
        <v>1</v>
      </c>
      <c r="O380" s="19"/>
    </row>
    <row r="381" spans="1:15" s="20" customFormat="1" ht="15" x14ac:dyDescent="0.25">
      <c r="A381" s="25">
        <v>161912</v>
      </c>
      <c r="B381" s="26" t="s">
        <v>232</v>
      </c>
      <c r="C381" s="3">
        <v>902.77800000000002</v>
      </c>
      <c r="D381" s="27">
        <v>715790937</v>
      </c>
      <c r="E381" s="3">
        <v>906.2410000000001</v>
      </c>
      <c r="F381" s="4">
        <v>587</v>
      </c>
      <c r="G381" s="5">
        <v>1.5379522998296422</v>
      </c>
      <c r="H381" s="4">
        <v>114</v>
      </c>
      <c r="I381" s="3">
        <v>175.327</v>
      </c>
      <c r="J381" s="28">
        <v>730.9140000000001</v>
      </c>
      <c r="K381" s="29">
        <v>789846.11929939163</v>
      </c>
      <c r="L381" s="26">
        <v>1</v>
      </c>
      <c r="M381" s="29">
        <v>979309.38113102212</v>
      </c>
      <c r="N381" s="26">
        <v>1</v>
      </c>
      <c r="O381" s="19"/>
    </row>
    <row r="382" spans="1:15" s="20" customFormat="1" ht="15" x14ac:dyDescent="0.25">
      <c r="A382" s="25">
        <v>41902</v>
      </c>
      <c r="B382" s="26" t="s">
        <v>36</v>
      </c>
      <c r="C382" s="3">
        <v>499.28800000000001</v>
      </c>
      <c r="D382" s="27">
        <v>247072586</v>
      </c>
      <c r="E382" s="3">
        <v>501.88400000000001</v>
      </c>
      <c r="F382" s="4">
        <v>241</v>
      </c>
      <c r="G382" s="5">
        <v>2.0717344398340249</v>
      </c>
      <c r="H382" s="4">
        <v>5</v>
      </c>
      <c r="I382" s="3">
        <v>10.359</v>
      </c>
      <c r="J382" s="28">
        <v>491.52500000000003</v>
      </c>
      <c r="K382" s="29">
        <v>492290.22244183911</v>
      </c>
      <c r="L382" s="26">
        <v>1</v>
      </c>
      <c r="M382" s="29">
        <v>502665.34967702557</v>
      </c>
      <c r="N382" s="26">
        <v>1</v>
      </c>
      <c r="O382" s="19"/>
    </row>
    <row r="383" spans="1:15" s="20" customFormat="1" ht="15" x14ac:dyDescent="0.25">
      <c r="A383" s="25">
        <v>166904</v>
      </c>
      <c r="B383" s="26" t="s">
        <v>238</v>
      </c>
      <c r="C383" s="3">
        <v>2151.5500000000002</v>
      </c>
      <c r="D383" s="27">
        <v>859840057</v>
      </c>
      <c r="E383" s="3">
        <v>2142.636</v>
      </c>
      <c r="F383" s="4">
        <v>1567</v>
      </c>
      <c r="G383" s="5">
        <v>1.3730376515634972</v>
      </c>
      <c r="H383" s="4">
        <v>27</v>
      </c>
      <c r="I383" s="3">
        <v>37.072000000000003</v>
      </c>
      <c r="J383" s="28">
        <v>2105.5639999999999</v>
      </c>
      <c r="K383" s="29">
        <v>401300.10743775422</v>
      </c>
      <c r="L383" s="26">
        <v>1</v>
      </c>
      <c r="M383" s="29">
        <v>408365.67162052548</v>
      </c>
      <c r="N383" s="26">
        <v>1</v>
      </c>
      <c r="O383" s="19"/>
    </row>
    <row r="384" spans="1:15" s="20" customFormat="1" ht="15" x14ac:dyDescent="0.25">
      <c r="A384" s="25">
        <v>69901</v>
      </c>
      <c r="B384" s="26" t="s">
        <v>86</v>
      </c>
      <c r="C384" s="3">
        <v>490.28899999999999</v>
      </c>
      <c r="D384" s="27">
        <v>364249615</v>
      </c>
      <c r="E384" s="3">
        <v>496.16</v>
      </c>
      <c r="F384" s="4">
        <v>275</v>
      </c>
      <c r="G384" s="5">
        <v>1.782869090909091</v>
      </c>
      <c r="H384" s="4">
        <v>9</v>
      </c>
      <c r="I384" s="3">
        <v>16.045999999999999</v>
      </c>
      <c r="J384" s="28">
        <v>480.11400000000003</v>
      </c>
      <c r="K384" s="29">
        <v>734137.40527249267</v>
      </c>
      <c r="L384" s="26">
        <v>1</v>
      </c>
      <c r="M384" s="29">
        <v>758673.17970315379</v>
      </c>
      <c r="N384" s="26">
        <v>1</v>
      </c>
      <c r="O384" s="19"/>
    </row>
    <row r="385" spans="1:15" s="20" customFormat="1" ht="15" x14ac:dyDescent="0.25">
      <c r="A385" s="25">
        <v>199901</v>
      </c>
      <c r="B385" s="26" t="s">
        <v>297</v>
      </c>
      <c r="C385" s="3">
        <v>17158.345000000001</v>
      </c>
      <c r="D385" s="27">
        <v>6732732565</v>
      </c>
      <c r="E385" s="3">
        <v>17388.697</v>
      </c>
      <c r="F385" s="4">
        <v>14523</v>
      </c>
      <c r="G385" s="5">
        <v>1.1814600977759417</v>
      </c>
      <c r="H385" s="4">
        <v>239</v>
      </c>
      <c r="I385" s="3">
        <v>282.36900000000003</v>
      </c>
      <c r="J385" s="28">
        <v>17106.328000000001</v>
      </c>
      <c r="K385" s="29">
        <v>387190.17100591265</v>
      </c>
      <c r="L385" s="26">
        <v>1</v>
      </c>
      <c r="M385" s="29">
        <v>393581.4024494327</v>
      </c>
      <c r="N385" s="26">
        <v>1</v>
      </c>
      <c r="O385" s="19"/>
    </row>
    <row r="386" spans="1:15" s="20" customFormat="1" ht="15" x14ac:dyDescent="0.25">
      <c r="A386" s="25">
        <v>246909</v>
      </c>
      <c r="B386" s="26" t="s">
        <v>353</v>
      </c>
      <c r="C386" s="3">
        <v>54666.722999999998</v>
      </c>
      <c r="D386" s="27">
        <v>25024750515</v>
      </c>
      <c r="E386" s="3">
        <v>55649.402999999998</v>
      </c>
      <c r="F386" s="4">
        <v>46535</v>
      </c>
      <c r="G386" s="5">
        <v>1.1747442355216504</v>
      </c>
      <c r="H386" s="4">
        <v>425</v>
      </c>
      <c r="I386" s="3">
        <v>499.26600000000002</v>
      </c>
      <c r="J386" s="28">
        <v>55150.136999999995</v>
      </c>
      <c r="K386" s="29">
        <v>449685.87560588925</v>
      </c>
      <c r="L386" s="26">
        <v>1</v>
      </c>
      <c r="M386" s="29">
        <v>453756.81505560002</v>
      </c>
      <c r="N386" s="26">
        <v>1</v>
      </c>
      <c r="O386" s="19"/>
    </row>
    <row r="387" spans="1:15" s="20" customFormat="1" ht="15" x14ac:dyDescent="0.25">
      <c r="A387" s="25">
        <v>75908</v>
      </c>
      <c r="B387" s="26" t="s">
        <v>98</v>
      </c>
      <c r="C387" s="3">
        <v>445.00900000000001</v>
      </c>
      <c r="D387" s="27">
        <v>329978429</v>
      </c>
      <c r="E387" s="3">
        <v>432.26300000000003</v>
      </c>
      <c r="F387" s="4">
        <v>284</v>
      </c>
      <c r="G387" s="5">
        <v>1.5669330985915493</v>
      </c>
      <c r="H387" s="4">
        <v>76</v>
      </c>
      <c r="I387" s="3">
        <v>119.087</v>
      </c>
      <c r="J387" s="28">
        <v>313.17600000000004</v>
      </c>
      <c r="K387" s="29">
        <v>763374.21662275039</v>
      </c>
      <c r="L387" s="26">
        <v>1</v>
      </c>
      <c r="M387" s="29">
        <v>1053651.7134135438</v>
      </c>
      <c r="N387" s="26">
        <v>1</v>
      </c>
      <c r="O387" s="19"/>
    </row>
    <row r="388" spans="1:15" s="20" customFormat="1" ht="15" x14ac:dyDescent="0.25">
      <c r="A388" s="25">
        <v>139908</v>
      </c>
      <c r="B388" s="26" t="s">
        <v>432</v>
      </c>
      <c r="C388" s="3">
        <v>276.26900000000001</v>
      </c>
      <c r="D388" s="27">
        <v>103118638</v>
      </c>
      <c r="E388" s="3">
        <v>274.66000000000003</v>
      </c>
      <c r="F388" s="4">
        <v>172</v>
      </c>
      <c r="G388" s="5">
        <v>1.6062151162790699</v>
      </c>
      <c r="H388" s="4">
        <v>17</v>
      </c>
      <c r="I388" s="3">
        <v>27.306000000000001</v>
      </c>
      <c r="J388" s="28">
        <v>247.35400000000001</v>
      </c>
      <c r="K388" s="29">
        <v>375441.04711279395</v>
      </c>
      <c r="L388" s="26">
        <v>1</v>
      </c>
      <c r="M388" s="29">
        <v>416886.8827672081</v>
      </c>
      <c r="N388" s="26">
        <v>1</v>
      </c>
      <c r="O388" s="19"/>
    </row>
    <row r="389" spans="1:15" s="20" customFormat="1" ht="15" x14ac:dyDescent="0.25">
      <c r="A389" s="25">
        <v>128903</v>
      </c>
      <c r="B389" s="26" t="s">
        <v>187</v>
      </c>
      <c r="C389" s="3">
        <v>521.05399999999997</v>
      </c>
      <c r="D389" s="27">
        <v>1165188969</v>
      </c>
      <c r="E389" s="3">
        <v>518.61500000000001</v>
      </c>
      <c r="F389" s="4">
        <v>317</v>
      </c>
      <c r="G389" s="5">
        <v>1.6437034700315456</v>
      </c>
      <c r="H389" s="4">
        <v>17</v>
      </c>
      <c r="I389" s="3">
        <v>27.943000000000001</v>
      </c>
      <c r="J389" s="28">
        <v>490.67200000000003</v>
      </c>
      <c r="K389" s="29">
        <v>2246732.1018481916</v>
      </c>
      <c r="L389" s="26">
        <v>1</v>
      </c>
      <c r="M389" s="29">
        <v>2374679.9674731796</v>
      </c>
      <c r="N389" s="26">
        <v>1</v>
      </c>
      <c r="O389" s="19"/>
    </row>
    <row r="390" spans="1:15" s="20" customFormat="1" ht="15" x14ac:dyDescent="0.25">
      <c r="A390" s="25">
        <v>232902</v>
      </c>
      <c r="B390" s="26" t="s">
        <v>450</v>
      </c>
      <c r="C390" s="3">
        <v>924.13400000000001</v>
      </c>
      <c r="D390" s="27">
        <v>310659140</v>
      </c>
      <c r="E390" s="3">
        <v>932.21800000000007</v>
      </c>
      <c r="F390" s="4">
        <v>530</v>
      </c>
      <c r="G390" s="5">
        <v>1.7436490566037737</v>
      </c>
      <c r="H390" s="4">
        <v>20</v>
      </c>
      <c r="I390" s="3">
        <v>34.872999999999998</v>
      </c>
      <c r="J390" s="28">
        <v>897.34500000000003</v>
      </c>
      <c r="K390" s="29">
        <v>333247.30910581001</v>
      </c>
      <c r="L390" s="26">
        <v>1</v>
      </c>
      <c r="M390" s="29">
        <v>346198.10663680075</v>
      </c>
      <c r="N390" s="26">
        <v>1</v>
      </c>
      <c r="O390" s="19"/>
    </row>
    <row r="391" spans="1:15" s="20" customFormat="1" ht="15" x14ac:dyDescent="0.25">
      <c r="A391" s="25">
        <v>123913</v>
      </c>
      <c r="B391" s="26" t="s">
        <v>180</v>
      </c>
      <c r="C391" s="3">
        <v>649.48500000000001</v>
      </c>
      <c r="D391" s="27">
        <v>649897731</v>
      </c>
      <c r="E391" s="3">
        <v>716.35500000000002</v>
      </c>
      <c r="F391" s="4">
        <v>381</v>
      </c>
      <c r="G391" s="5">
        <v>1.7046850393700788</v>
      </c>
      <c r="H391" s="4">
        <v>323</v>
      </c>
      <c r="I391" s="3">
        <v>550.61300000000006</v>
      </c>
      <c r="J391" s="28">
        <v>165.74199999999996</v>
      </c>
      <c r="K391" s="29">
        <v>907228.5821973742</v>
      </c>
      <c r="L391" s="26">
        <v>1</v>
      </c>
      <c r="M391" s="29">
        <v>3921140.8755777059</v>
      </c>
      <c r="N391" s="26">
        <v>1</v>
      </c>
      <c r="O391" s="19"/>
    </row>
    <row r="392" spans="1:15" s="20" customFormat="1" ht="15" x14ac:dyDescent="0.25">
      <c r="A392" s="25">
        <v>169911</v>
      </c>
      <c r="B392" s="26" t="s">
        <v>246</v>
      </c>
      <c r="C392" s="3">
        <v>408.36900000000003</v>
      </c>
      <c r="D392" s="27">
        <v>266225803</v>
      </c>
      <c r="E392" s="3">
        <v>419.34900000000005</v>
      </c>
      <c r="F392" s="4">
        <v>279</v>
      </c>
      <c r="G392" s="5">
        <v>1.4636881720430108</v>
      </c>
      <c r="H392" s="4">
        <v>21</v>
      </c>
      <c r="I392" s="3">
        <v>30.736999999999998</v>
      </c>
      <c r="J392" s="28">
        <v>388.61200000000002</v>
      </c>
      <c r="K392" s="29">
        <v>634854.98475017224</v>
      </c>
      <c r="L392" s="26">
        <v>1</v>
      </c>
      <c r="M392" s="29">
        <v>685068.40499006712</v>
      </c>
      <c r="N392" s="26">
        <v>1</v>
      </c>
      <c r="O392" s="19"/>
    </row>
    <row r="393" spans="1:15" s="20" customFormat="1" ht="15" x14ac:dyDescent="0.25">
      <c r="A393" s="25">
        <v>14908</v>
      </c>
      <c r="B393" s="26" t="s">
        <v>7</v>
      </c>
      <c r="C393" s="3">
        <v>1877.1569999999999</v>
      </c>
      <c r="D393" s="27">
        <v>674944661</v>
      </c>
      <c r="E393" s="3">
        <v>1930.4470000000001</v>
      </c>
      <c r="F393" s="4">
        <v>1465</v>
      </c>
      <c r="G393" s="5">
        <v>1.2813358361774743</v>
      </c>
      <c r="H393" s="4">
        <v>171</v>
      </c>
      <c r="I393" s="3">
        <v>219.108</v>
      </c>
      <c r="J393" s="28">
        <v>1711.3390000000002</v>
      </c>
      <c r="K393" s="29">
        <v>349631.28280652093</v>
      </c>
      <c r="L393" s="26">
        <v>1</v>
      </c>
      <c r="M393" s="29">
        <v>394395.65217645362</v>
      </c>
      <c r="N393" s="26">
        <v>1</v>
      </c>
      <c r="O393" s="19"/>
    </row>
    <row r="394" spans="1:15" s="20" customFormat="1" ht="15" x14ac:dyDescent="0.25">
      <c r="A394" s="25">
        <v>203901</v>
      </c>
      <c r="B394" s="26" t="s">
        <v>301</v>
      </c>
      <c r="C394" s="3">
        <v>1203.423</v>
      </c>
      <c r="D394" s="27">
        <v>469252196</v>
      </c>
      <c r="E394" s="3">
        <v>1246.8130000000001</v>
      </c>
      <c r="F394" s="4">
        <v>797</v>
      </c>
      <c r="G394" s="5">
        <v>1.5099410288582182</v>
      </c>
      <c r="H394" s="4">
        <v>6</v>
      </c>
      <c r="I394" s="3">
        <v>9.06</v>
      </c>
      <c r="J394" s="28">
        <v>1237.7530000000002</v>
      </c>
      <c r="K394" s="29">
        <v>376361.32764095336</v>
      </c>
      <c r="L394" s="26">
        <v>1</v>
      </c>
      <c r="M394" s="29">
        <v>379116.18553944118</v>
      </c>
      <c r="N394" s="26">
        <v>1</v>
      </c>
      <c r="O394" s="19"/>
    </row>
    <row r="395" spans="1:15" s="20" customFormat="1" ht="15" x14ac:dyDescent="0.25">
      <c r="A395" s="25">
        <v>214902</v>
      </c>
      <c r="B395" s="26" t="s">
        <v>315</v>
      </c>
      <c r="C395" s="3">
        <v>425.84899999999999</v>
      </c>
      <c r="D395" s="27">
        <v>184480231</v>
      </c>
      <c r="E395" s="3">
        <v>429.98600000000005</v>
      </c>
      <c r="F395" s="4">
        <v>258</v>
      </c>
      <c r="G395" s="5">
        <v>1.6505775193798449</v>
      </c>
      <c r="H395" s="4">
        <v>44</v>
      </c>
      <c r="I395" s="3">
        <v>72.625</v>
      </c>
      <c r="J395" s="28">
        <v>357.36100000000005</v>
      </c>
      <c r="K395" s="29">
        <v>429037.76169456675</v>
      </c>
      <c r="L395" s="26">
        <v>1</v>
      </c>
      <c r="M395" s="29">
        <v>516229.33392283984</v>
      </c>
      <c r="N395" s="26">
        <v>1</v>
      </c>
      <c r="O395" s="19"/>
    </row>
    <row r="396" spans="1:15" s="20" customFormat="1" ht="15" x14ac:dyDescent="0.25">
      <c r="A396" s="25">
        <v>105902</v>
      </c>
      <c r="B396" s="26" t="s">
        <v>151</v>
      </c>
      <c r="C396" s="3">
        <v>9584.6720000000005</v>
      </c>
      <c r="D396" s="27">
        <v>4055979022</v>
      </c>
      <c r="E396" s="3">
        <v>9510.5690000000013</v>
      </c>
      <c r="F396" s="4">
        <v>7501</v>
      </c>
      <c r="G396" s="5">
        <v>1.2777858952139716</v>
      </c>
      <c r="H396" s="4">
        <v>56</v>
      </c>
      <c r="I396" s="3">
        <v>71.555999999999997</v>
      </c>
      <c r="J396" s="28">
        <v>9439.0130000000008</v>
      </c>
      <c r="K396" s="29">
        <v>426470.70033349207</v>
      </c>
      <c r="L396" s="26">
        <v>1</v>
      </c>
      <c r="M396" s="29">
        <v>429703.72241250222</v>
      </c>
      <c r="N396" s="26">
        <v>1</v>
      </c>
      <c r="O396" s="19"/>
    </row>
    <row r="397" spans="1:15" s="20" customFormat="1" ht="15" x14ac:dyDescent="0.25">
      <c r="A397" s="25">
        <v>58909</v>
      </c>
      <c r="B397" s="26" t="s">
        <v>69</v>
      </c>
      <c r="C397" s="3">
        <v>374.57499999999999</v>
      </c>
      <c r="D397" s="27">
        <v>1266609447</v>
      </c>
      <c r="E397" s="3">
        <v>347.47300000000001</v>
      </c>
      <c r="F397" s="4">
        <v>212</v>
      </c>
      <c r="G397" s="5">
        <v>1.7668632075471697</v>
      </c>
      <c r="H397" s="4">
        <v>64</v>
      </c>
      <c r="I397" s="3">
        <v>113.07899999999999</v>
      </c>
      <c r="J397" s="28">
        <v>234.39400000000001</v>
      </c>
      <c r="K397" s="29">
        <v>3645202.4963090657</v>
      </c>
      <c r="L397" s="26">
        <v>1</v>
      </c>
      <c r="M397" s="29">
        <v>5403762.2422075653</v>
      </c>
      <c r="N397" s="26">
        <v>1</v>
      </c>
      <c r="O397" s="19"/>
    </row>
    <row r="398" spans="1:15" s="20" customFormat="1" ht="15" x14ac:dyDescent="0.25">
      <c r="A398" s="25">
        <v>182904</v>
      </c>
      <c r="B398" s="26" t="s">
        <v>269</v>
      </c>
      <c r="C398" s="3">
        <v>720.42100000000005</v>
      </c>
      <c r="D398" s="27">
        <v>276546819</v>
      </c>
      <c r="E398" s="3">
        <v>723.87200000000007</v>
      </c>
      <c r="F398" s="4">
        <v>500</v>
      </c>
      <c r="G398" s="5">
        <v>1.4408420000000002</v>
      </c>
      <c r="H398" s="4">
        <v>56</v>
      </c>
      <c r="I398" s="3">
        <v>80.686999999999998</v>
      </c>
      <c r="J398" s="28">
        <v>643.18500000000006</v>
      </c>
      <c r="K398" s="29">
        <v>382038.2871557402</v>
      </c>
      <c r="L398" s="26">
        <v>1</v>
      </c>
      <c r="M398" s="29">
        <v>429964.65869073436</v>
      </c>
      <c r="N398" s="26">
        <v>1</v>
      </c>
      <c r="O398" s="19"/>
    </row>
    <row r="399" spans="1:15" s="20" customFormat="1" ht="15" x14ac:dyDescent="0.25">
      <c r="A399" s="25">
        <v>207901</v>
      </c>
      <c r="B399" s="26" t="s">
        <v>304</v>
      </c>
      <c r="C399" s="3">
        <v>972.24800000000005</v>
      </c>
      <c r="D399" s="27">
        <v>406722421</v>
      </c>
      <c r="E399" s="3">
        <v>989.25800000000004</v>
      </c>
      <c r="F399" s="4">
        <v>583</v>
      </c>
      <c r="G399" s="5">
        <v>1.6676638078902231</v>
      </c>
      <c r="H399" s="4">
        <v>3</v>
      </c>
      <c r="I399" s="3">
        <v>5.0030000000000001</v>
      </c>
      <c r="J399" s="28">
        <v>984.255</v>
      </c>
      <c r="K399" s="29">
        <v>411138.87479302665</v>
      </c>
      <c r="L399" s="26">
        <v>1</v>
      </c>
      <c r="M399" s="29">
        <v>413228.70699158247</v>
      </c>
      <c r="N399" s="26">
        <v>1</v>
      </c>
      <c r="O399" s="19"/>
    </row>
    <row r="400" spans="1:15" s="20" customFormat="1" ht="15" x14ac:dyDescent="0.25">
      <c r="A400" s="25">
        <v>75903</v>
      </c>
      <c r="B400" s="26" t="s">
        <v>96</v>
      </c>
      <c r="C400" s="3">
        <v>1055.0429999999999</v>
      </c>
      <c r="D400" s="27">
        <v>422738962</v>
      </c>
      <c r="E400" s="3">
        <v>1026.9159999999999</v>
      </c>
      <c r="F400" s="4">
        <v>706</v>
      </c>
      <c r="G400" s="5">
        <v>1.4943951841359773</v>
      </c>
      <c r="H400" s="4">
        <v>39</v>
      </c>
      <c r="I400" s="3">
        <v>58.280999999999999</v>
      </c>
      <c r="J400" s="28">
        <v>968.63499999999999</v>
      </c>
      <c r="K400" s="29">
        <v>411658.75495171954</v>
      </c>
      <c r="L400" s="26">
        <v>1</v>
      </c>
      <c r="M400" s="29">
        <v>436427.51087871077</v>
      </c>
      <c r="N400" s="26">
        <v>1</v>
      </c>
      <c r="O400" s="19"/>
    </row>
    <row r="401" spans="1:15" s="20" customFormat="1" ht="15" x14ac:dyDescent="0.25">
      <c r="A401" s="25">
        <v>94901</v>
      </c>
      <c r="B401" s="26" t="s">
        <v>421</v>
      </c>
      <c r="C401" s="3">
        <v>8882.4439999999995</v>
      </c>
      <c r="D401" s="27">
        <v>2829967917</v>
      </c>
      <c r="E401" s="3">
        <v>8796.7520000000004</v>
      </c>
      <c r="F401" s="4">
        <v>7386</v>
      </c>
      <c r="G401" s="5">
        <v>1.2026054698077444</v>
      </c>
      <c r="H401" s="4">
        <v>62</v>
      </c>
      <c r="I401" s="3">
        <v>74.561999999999998</v>
      </c>
      <c r="J401" s="28">
        <v>8722.19</v>
      </c>
      <c r="K401" s="29">
        <v>321706.00205621345</v>
      </c>
      <c r="L401" s="26">
        <v>1</v>
      </c>
      <c r="M401" s="29">
        <v>324456.11904808308</v>
      </c>
      <c r="N401" s="26">
        <v>1</v>
      </c>
      <c r="O401" s="19"/>
    </row>
    <row r="402" spans="1:15" s="20" customFormat="1" ht="15" x14ac:dyDescent="0.25">
      <c r="A402" s="25">
        <v>83903</v>
      </c>
      <c r="B402" s="26" t="s">
        <v>107</v>
      </c>
      <c r="C402" s="3">
        <v>3536.3180000000002</v>
      </c>
      <c r="D402" s="27">
        <v>5676592503</v>
      </c>
      <c r="E402" s="3">
        <v>3640.3420000000001</v>
      </c>
      <c r="F402" s="4">
        <v>2725</v>
      </c>
      <c r="G402" s="5">
        <v>1.297731376146789</v>
      </c>
      <c r="H402" s="4">
        <v>15</v>
      </c>
      <c r="I402" s="3">
        <v>19.466000000000001</v>
      </c>
      <c r="J402" s="28">
        <v>3620.8760000000002</v>
      </c>
      <c r="K402" s="29">
        <v>1559356.9238824265</v>
      </c>
      <c r="L402" s="26">
        <v>1</v>
      </c>
      <c r="M402" s="29">
        <v>1567740.1001857009</v>
      </c>
      <c r="N402" s="26">
        <v>1</v>
      </c>
      <c r="O402" s="19"/>
    </row>
    <row r="403" spans="1:15" s="20" customFormat="1" ht="15" x14ac:dyDescent="0.25">
      <c r="A403" s="25">
        <v>101924</v>
      </c>
      <c r="B403" s="26" t="s">
        <v>142</v>
      </c>
      <c r="C403" s="3">
        <v>9797.5750000000007</v>
      </c>
      <c r="D403" s="27">
        <v>5011363912</v>
      </c>
      <c r="E403" s="3">
        <v>10409.718999999999</v>
      </c>
      <c r="F403" s="4">
        <v>7745</v>
      </c>
      <c r="G403" s="5">
        <v>1.2650193673337637</v>
      </c>
      <c r="H403" s="4">
        <v>95</v>
      </c>
      <c r="I403" s="3">
        <v>120.17700000000001</v>
      </c>
      <c r="J403" s="28">
        <v>10289.541999999999</v>
      </c>
      <c r="K403" s="29">
        <v>481412.02581933292</v>
      </c>
      <c r="L403" s="26">
        <v>1</v>
      </c>
      <c r="M403" s="29">
        <v>487034.69134000328</v>
      </c>
      <c r="N403" s="26">
        <v>1</v>
      </c>
      <c r="O403" s="19"/>
    </row>
    <row r="404" spans="1:15" s="20" customFormat="1" ht="15" x14ac:dyDescent="0.25">
      <c r="A404" s="25">
        <v>143903</v>
      </c>
      <c r="B404" s="26" t="s">
        <v>205</v>
      </c>
      <c r="C404" s="3">
        <v>876.39400000000001</v>
      </c>
      <c r="D404" s="27">
        <v>814722473</v>
      </c>
      <c r="E404" s="3">
        <v>849.35800000000006</v>
      </c>
      <c r="F404" s="4">
        <v>583</v>
      </c>
      <c r="G404" s="5">
        <v>1.5032487135506003</v>
      </c>
      <c r="H404" s="4">
        <v>22</v>
      </c>
      <c r="I404" s="3">
        <v>33.070999999999998</v>
      </c>
      <c r="J404" s="28">
        <v>816.28700000000003</v>
      </c>
      <c r="K404" s="29">
        <v>959221.52143148112</v>
      </c>
      <c r="L404" s="26">
        <v>1</v>
      </c>
      <c r="M404" s="29">
        <v>998083.36161178607</v>
      </c>
      <c r="N404" s="26">
        <v>1</v>
      </c>
      <c r="O404" s="19"/>
    </row>
    <row r="405" spans="1:15" s="20" customFormat="1" ht="15" x14ac:dyDescent="0.25">
      <c r="A405" s="25">
        <v>115902</v>
      </c>
      <c r="B405" s="26" t="s">
        <v>426</v>
      </c>
      <c r="C405" s="3">
        <v>290.161</v>
      </c>
      <c r="D405" s="27">
        <v>97126373</v>
      </c>
      <c r="E405" s="3">
        <v>281.28300000000002</v>
      </c>
      <c r="F405" s="4">
        <v>124</v>
      </c>
      <c r="G405" s="5">
        <v>2.340008064516129</v>
      </c>
      <c r="H405" s="4">
        <v>2</v>
      </c>
      <c r="I405" s="3">
        <v>4.68</v>
      </c>
      <c r="J405" s="28">
        <v>276.60300000000001</v>
      </c>
      <c r="K405" s="29">
        <v>345297.70018095651</v>
      </c>
      <c r="L405" s="26">
        <v>1</v>
      </c>
      <c r="M405" s="29">
        <v>351139.98402041913</v>
      </c>
      <c r="N405" s="26">
        <v>1</v>
      </c>
      <c r="O405" s="19"/>
    </row>
    <row r="406" spans="1:15" s="20" customFormat="1" ht="15" x14ac:dyDescent="0.25">
      <c r="A406" s="25">
        <v>23902</v>
      </c>
      <c r="B406" s="26" t="s">
        <v>393</v>
      </c>
      <c r="C406" s="3">
        <v>348.35500000000002</v>
      </c>
      <c r="D406" s="27">
        <v>167053833</v>
      </c>
      <c r="E406" s="3">
        <v>361.166</v>
      </c>
      <c r="F406" s="4">
        <v>187</v>
      </c>
      <c r="G406" s="5">
        <v>1.8628609625668451</v>
      </c>
      <c r="H406" s="4">
        <v>17</v>
      </c>
      <c r="I406" s="3">
        <v>31.669</v>
      </c>
      <c r="J406" s="28">
        <v>329.49700000000001</v>
      </c>
      <c r="K406" s="29">
        <v>462540.3083346716</v>
      </c>
      <c r="L406" s="26">
        <v>1</v>
      </c>
      <c r="M406" s="29">
        <v>506996.52197136846</v>
      </c>
      <c r="N406" s="26">
        <v>1</v>
      </c>
      <c r="O406" s="19"/>
    </row>
    <row r="407" spans="1:15" s="20" customFormat="1" ht="15" x14ac:dyDescent="0.25">
      <c r="A407" s="25">
        <v>49909</v>
      </c>
      <c r="B407" s="26" t="s">
        <v>55</v>
      </c>
      <c r="C407" s="3">
        <v>131.60900000000001</v>
      </c>
      <c r="D407" s="27">
        <v>127219868</v>
      </c>
      <c r="E407" s="3">
        <v>126.42500000000001</v>
      </c>
      <c r="F407" s="4">
        <v>70</v>
      </c>
      <c r="G407" s="5">
        <v>1.8801285714285716</v>
      </c>
      <c r="H407" s="4">
        <v>44</v>
      </c>
      <c r="I407" s="3">
        <v>82.725999999999999</v>
      </c>
      <c r="J407" s="28">
        <v>43.699000000000012</v>
      </c>
      <c r="K407" s="29">
        <v>1006287.2691318963</v>
      </c>
      <c r="L407" s="26">
        <v>1</v>
      </c>
      <c r="M407" s="29">
        <v>2911276.4136479087</v>
      </c>
      <c r="N407" s="26">
        <v>1</v>
      </c>
      <c r="O407" s="19"/>
    </row>
    <row r="408" spans="1:15" s="20" customFormat="1" ht="15" x14ac:dyDescent="0.25">
      <c r="A408" s="25">
        <v>249908</v>
      </c>
      <c r="B408" s="26" t="s">
        <v>362</v>
      </c>
      <c r="C408" s="3">
        <v>405.45499999999998</v>
      </c>
      <c r="D408" s="27">
        <v>358750282</v>
      </c>
      <c r="E408" s="3">
        <v>380.709</v>
      </c>
      <c r="F408" s="4">
        <v>234</v>
      </c>
      <c r="G408" s="5">
        <v>1.7327136752136751</v>
      </c>
      <c r="H408" s="4">
        <v>26</v>
      </c>
      <c r="I408" s="3">
        <v>45.051000000000002</v>
      </c>
      <c r="J408" s="28">
        <v>335.65800000000002</v>
      </c>
      <c r="K408" s="29">
        <v>942321.51590847597</v>
      </c>
      <c r="L408" s="26">
        <v>1</v>
      </c>
      <c r="M408" s="29">
        <v>1068797.0553360861</v>
      </c>
      <c r="N408" s="26">
        <v>1</v>
      </c>
      <c r="O408" s="19"/>
    </row>
    <row r="409" spans="1:15" s="20" customFormat="1" ht="15" x14ac:dyDescent="0.25">
      <c r="A409" s="25">
        <v>208902</v>
      </c>
      <c r="B409" s="26" t="s">
        <v>306</v>
      </c>
      <c r="C409" s="3">
        <v>3606.5210000000002</v>
      </c>
      <c r="D409" s="27">
        <v>3347103645</v>
      </c>
      <c r="E409" s="3">
        <v>3583.085</v>
      </c>
      <c r="F409" s="4">
        <v>2757</v>
      </c>
      <c r="G409" s="5">
        <v>1.3081323902792892</v>
      </c>
      <c r="H409" s="4">
        <v>14</v>
      </c>
      <c r="I409" s="3">
        <v>18.314</v>
      </c>
      <c r="J409" s="28">
        <v>3564.7710000000002</v>
      </c>
      <c r="K409" s="29">
        <v>934140.1739004238</v>
      </c>
      <c r="L409" s="26">
        <v>1</v>
      </c>
      <c r="M409" s="29">
        <v>938939.31615803647</v>
      </c>
      <c r="N409" s="26">
        <v>1</v>
      </c>
      <c r="O409" s="19"/>
    </row>
    <row r="410" spans="1:15" s="20" customFormat="1" ht="15" x14ac:dyDescent="0.25">
      <c r="A410" s="25">
        <v>218901</v>
      </c>
      <c r="B410" s="26" t="s">
        <v>319</v>
      </c>
      <c r="C410" s="3">
        <v>1450.482</v>
      </c>
      <c r="D410" s="27">
        <v>623058286</v>
      </c>
      <c r="E410" s="3">
        <v>1488.452</v>
      </c>
      <c r="F410" s="4">
        <v>948</v>
      </c>
      <c r="G410" s="5">
        <v>1.5300443037974683</v>
      </c>
      <c r="H410" s="4">
        <v>18</v>
      </c>
      <c r="I410" s="3">
        <v>27.541</v>
      </c>
      <c r="J410" s="28">
        <v>1460.9110000000001</v>
      </c>
      <c r="K410" s="29">
        <v>418594.8125972487</v>
      </c>
      <c r="L410" s="26">
        <v>1</v>
      </c>
      <c r="M410" s="29">
        <v>426486.13502122991</v>
      </c>
      <c r="N410" s="26">
        <v>1</v>
      </c>
      <c r="O410" s="19"/>
    </row>
    <row r="411" spans="1:15" s="20" customFormat="1" ht="15" x14ac:dyDescent="0.25">
      <c r="A411" s="25">
        <v>98904</v>
      </c>
      <c r="B411" s="26" t="s">
        <v>422</v>
      </c>
      <c r="C411" s="3">
        <v>1386.3340000000001</v>
      </c>
      <c r="D411" s="27">
        <v>477116075</v>
      </c>
      <c r="E411" s="3">
        <v>1432.6000000000001</v>
      </c>
      <c r="F411" s="4">
        <v>879</v>
      </c>
      <c r="G411" s="5">
        <v>1.5771717861205916</v>
      </c>
      <c r="H411" s="4">
        <v>19</v>
      </c>
      <c r="I411" s="3">
        <v>29.966000000000001</v>
      </c>
      <c r="J411" s="28">
        <v>1402.6340000000002</v>
      </c>
      <c r="K411" s="29">
        <v>333042.07385173807</v>
      </c>
      <c r="L411" s="26">
        <v>1</v>
      </c>
      <c r="M411" s="29">
        <v>340157.2149256327</v>
      </c>
      <c r="N411" s="26">
        <v>1</v>
      </c>
      <c r="O411" s="19"/>
    </row>
    <row r="412" spans="1:15" s="20" customFormat="1" ht="15" x14ac:dyDescent="0.25">
      <c r="A412" s="25">
        <v>101920</v>
      </c>
      <c r="B412" s="26" t="s">
        <v>140</v>
      </c>
      <c r="C412" s="3">
        <v>42550.540999999997</v>
      </c>
      <c r="D412" s="27">
        <v>25341556077</v>
      </c>
      <c r="E412" s="3">
        <v>42432.055</v>
      </c>
      <c r="F412" s="4">
        <v>35218</v>
      </c>
      <c r="G412" s="5">
        <v>1.2082043557271849</v>
      </c>
      <c r="H412" s="4">
        <v>583</v>
      </c>
      <c r="I412" s="3">
        <v>704.38300000000004</v>
      </c>
      <c r="J412" s="28">
        <v>41727.671999999999</v>
      </c>
      <c r="K412" s="29">
        <v>597226.69752855471</v>
      </c>
      <c r="L412" s="26">
        <v>1</v>
      </c>
      <c r="M412" s="29">
        <v>607308.16895320686</v>
      </c>
      <c r="N412" s="26">
        <v>1</v>
      </c>
      <c r="O412" s="19"/>
    </row>
    <row r="413" spans="1:15" s="20" customFormat="1" ht="15" x14ac:dyDescent="0.25">
      <c r="A413" s="25">
        <v>117907</v>
      </c>
      <c r="B413" s="26" t="s">
        <v>168</v>
      </c>
      <c r="C413" s="3">
        <v>162.63800000000001</v>
      </c>
      <c r="D413" s="27">
        <v>50661732</v>
      </c>
      <c r="E413" s="3">
        <v>156.38500000000002</v>
      </c>
      <c r="F413" s="4">
        <v>100</v>
      </c>
      <c r="G413" s="5">
        <v>1.6263800000000002</v>
      </c>
      <c r="H413" s="4">
        <v>96</v>
      </c>
      <c r="I413" s="3">
        <v>156.13200000000001</v>
      </c>
      <c r="J413" s="28">
        <v>0.25300000000001432</v>
      </c>
      <c r="K413" s="29">
        <v>323955.18751798442</v>
      </c>
      <c r="L413" s="26">
        <v>1</v>
      </c>
      <c r="M413" s="29">
        <v>200243999.99998868</v>
      </c>
      <c r="N413" s="26">
        <v>1</v>
      </c>
      <c r="O413" s="19"/>
    </row>
    <row r="414" spans="1:15" s="20" customFormat="1" ht="15" x14ac:dyDescent="0.25">
      <c r="A414" s="25">
        <v>63903</v>
      </c>
      <c r="B414" s="26" t="s">
        <v>80</v>
      </c>
      <c r="C414" s="3">
        <v>484.73200000000003</v>
      </c>
      <c r="D414" s="27">
        <v>215049990</v>
      </c>
      <c r="E414" s="3">
        <v>497.28300000000002</v>
      </c>
      <c r="F414" s="4">
        <v>292</v>
      </c>
      <c r="G414" s="5">
        <v>1.660041095890411</v>
      </c>
      <c r="H414" s="4">
        <v>16</v>
      </c>
      <c r="I414" s="3">
        <v>26.561</v>
      </c>
      <c r="J414" s="28">
        <v>470.72200000000004</v>
      </c>
      <c r="K414" s="29">
        <v>432449.9128262981</v>
      </c>
      <c r="L414" s="26">
        <v>1</v>
      </c>
      <c r="M414" s="29">
        <v>456851.36874843325</v>
      </c>
      <c r="N414" s="26">
        <v>1</v>
      </c>
      <c r="O414" s="19"/>
    </row>
    <row r="415" spans="1:15" s="20" customFormat="1" ht="15" x14ac:dyDescent="0.25">
      <c r="A415" s="25">
        <v>79910</v>
      </c>
      <c r="B415" s="26" t="s">
        <v>101</v>
      </c>
      <c r="C415" s="3">
        <v>4397.4920000000002</v>
      </c>
      <c r="D415" s="27">
        <v>2198205092</v>
      </c>
      <c r="E415" s="3">
        <v>4474.0880000000006</v>
      </c>
      <c r="F415" s="4">
        <v>3479</v>
      </c>
      <c r="G415" s="5">
        <v>1.2640103478010922</v>
      </c>
      <c r="H415" s="4">
        <v>921</v>
      </c>
      <c r="I415" s="3">
        <v>1164.154</v>
      </c>
      <c r="J415" s="28">
        <v>3309.9340000000007</v>
      </c>
      <c r="K415" s="29">
        <v>491319.14526491199</v>
      </c>
      <c r="L415" s="26">
        <v>1</v>
      </c>
      <c r="M415" s="29">
        <v>664123.54204041522</v>
      </c>
      <c r="N415" s="26">
        <v>1</v>
      </c>
      <c r="O415" s="19"/>
    </row>
    <row r="416" spans="1:15" s="20" customFormat="1" ht="15" x14ac:dyDescent="0.25">
      <c r="A416" s="25">
        <v>156902</v>
      </c>
      <c r="B416" s="26" t="s">
        <v>225</v>
      </c>
      <c r="C416" s="3">
        <v>1488.0940000000001</v>
      </c>
      <c r="D416" s="27">
        <v>2440811690</v>
      </c>
      <c r="E416" s="3">
        <v>1512.3500000000001</v>
      </c>
      <c r="F416" s="4">
        <v>869</v>
      </c>
      <c r="G416" s="5">
        <v>1.712421173762946</v>
      </c>
      <c r="H416" s="4">
        <v>14</v>
      </c>
      <c r="I416" s="3">
        <v>23.974</v>
      </c>
      <c r="J416" s="28">
        <v>1488.3760000000002</v>
      </c>
      <c r="K416" s="29">
        <v>1613919.8532085826</v>
      </c>
      <c r="L416" s="26">
        <v>1</v>
      </c>
      <c r="M416" s="29">
        <v>1639916.0494391201</v>
      </c>
      <c r="N416" s="26">
        <v>1</v>
      </c>
      <c r="O416" s="19"/>
    </row>
    <row r="417" spans="1:15" s="20" customFormat="1" ht="15" x14ac:dyDescent="0.25">
      <c r="A417" s="25">
        <v>216901</v>
      </c>
      <c r="B417" s="26" t="s">
        <v>317</v>
      </c>
      <c r="C417" s="3">
        <v>577.15300000000002</v>
      </c>
      <c r="D417" s="27">
        <v>523889795</v>
      </c>
      <c r="E417" s="3">
        <v>571.11900000000003</v>
      </c>
      <c r="F417" s="4">
        <v>314</v>
      </c>
      <c r="G417" s="5">
        <v>1.8380668789808918</v>
      </c>
      <c r="H417" s="4">
        <v>23</v>
      </c>
      <c r="I417" s="3">
        <v>42.276000000000003</v>
      </c>
      <c r="J417" s="28">
        <v>528.84300000000007</v>
      </c>
      <c r="K417" s="29">
        <v>917304.09074115893</v>
      </c>
      <c r="L417" s="26">
        <v>1</v>
      </c>
      <c r="M417" s="29">
        <v>990633.88378025219</v>
      </c>
      <c r="N417" s="26">
        <v>1</v>
      </c>
      <c r="O417" s="19"/>
    </row>
    <row r="418" spans="1:15" s="20" customFormat="1" ht="15" x14ac:dyDescent="0.25">
      <c r="A418" s="25">
        <v>211902</v>
      </c>
      <c r="B418" s="26" t="s">
        <v>312</v>
      </c>
      <c r="C418" s="3">
        <v>987.88800000000003</v>
      </c>
      <c r="D418" s="27">
        <v>476388537</v>
      </c>
      <c r="E418" s="3">
        <v>993.60200000000009</v>
      </c>
      <c r="F418" s="4">
        <v>620</v>
      </c>
      <c r="G418" s="5">
        <v>1.5933677419354839</v>
      </c>
      <c r="H418" s="4">
        <v>3</v>
      </c>
      <c r="I418" s="3">
        <v>4.78</v>
      </c>
      <c r="J418" s="28">
        <v>988.82200000000012</v>
      </c>
      <c r="K418" s="29">
        <v>479456.09710930526</v>
      </c>
      <c r="L418" s="26">
        <v>1</v>
      </c>
      <c r="M418" s="29">
        <v>481773.80458768102</v>
      </c>
      <c r="N418" s="26">
        <v>1</v>
      </c>
      <c r="O418" s="19"/>
    </row>
    <row r="419" spans="1:15" s="20" customFormat="1" ht="15" x14ac:dyDescent="0.25">
      <c r="A419" s="25">
        <v>140908</v>
      </c>
      <c r="B419" s="26" t="s">
        <v>201</v>
      </c>
      <c r="C419" s="3">
        <v>777.77200000000005</v>
      </c>
      <c r="D419" s="27">
        <v>404082049</v>
      </c>
      <c r="E419" s="3">
        <v>788.67600000000004</v>
      </c>
      <c r="F419" s="4">
        <v>448</v>
      </c>
      <c r="G419" s="5">
        <v>1.7360982142857144</v>
      </c>
      <c r="H419" s="4">
        <v>101</v>
      </c>
      <c r="I419" s="3">
        <v>175.346</v>
      </c>
      <c r="J419" s="28">
        <v>613.33000000000004</v>
      </c>
      <c r="K419" s="29">
        <v>512354.94550360349</v>
      </c>
      <c r="L419" s="26">
        <v>1</v>
      </c>
      <c r="M419" s="29">
        <v>658833.00833156693</v>
      </c>
      <c r="N419" s="26">
        <v>1</v>
      </c>
      <c r="O419" s="19"/>
    </row>
    <row r="420" spans="1:15" s="20" customFormat="1" ht="15" x14ac:dyDescent="0.25">
      <c r="A420" s="25">
        <v>110907</v>
      </c>
      <c r="B420" s="26" t="s">
        <v>159</v>
      </c>
      <c r="C420" s="3">
        <v>875.60599999999999</v>
      </c>
      <c r="D420" s="27">
        <v>1583944464</v>
      </c>
      <c r="E420" s="3">
        <v>876.17900000000009</v>
      </c>
      <c r="F420" s="4">
        <v>673</v>
      </c>
      <c r="G420" s="5">
        <v>1.3010490341753342</v>
      </c>
      <c r="H420" s="4">
        <v>196</v>
      </c>
      <c r="I420" s="3">
        <v>255.006</v>
      </c>
      <c r="J420" s="28">
        <v>621.17300000000012</v>
      </c>
      <c r="K420" s="29">
        <v>1807786.3815498885</v>
      </c>
      <c r="L420" s="26">
        <v>1</v>
      </c>
      <c r="M420" s="29">
        <v>2549924.8421937199</v>
      </c>
      <c r="N420" s="26">
        <v>1</v>
      </c>
      <c r="O420" s="19"/>
    </row>
    <row r="421" spans="1:15" s="20" customFormat="1" ht="15" x14ac:dyDescent="0.25">
      <c r="A421" s="25">
        <v>57919</v>
      </c>
      <c r="B421" s="26" t="s">
        <v>65</v>
      </c>
      <c r="C421" s="3">
        <v>1843.548</v>
      </c>
      <c r="D421" s="27">
        <v>870722055</v>
      </c>
      <c r="E421" s="3">
        <v>1896.1010000000001</v>
      </c>
      <c r="F421" s="4">
        <v>1366</v>
      </c>
      <c r="G421" s="5">
        <v>1.3495959004392386</v>
      </c>
      <c r="H421" s="4">
        <v>94</v>
      </c>
      <c r="I421" s="3">
        <v>126.86199999999999</v>
      </c>
      <c r="J421" s="28">
        <v>1769.239</v>
      </c>
      <c r="K421" s="29">
        <v>459217.12767410593</v>
      </c>
      <c r="L421" s="26">
        <v>1</v>
      </c>
      <c r="M421" s="29">
        <v>492144.95893432148</v>
      </c>
      <c r="N421" s="26">
        <v>1</v>
      </c>
      <c r="O421" s="19"/>
    </row>
    <row r="422" spans="1:15" s="20" customFormat="1" ht="15" x14ac:dyDescent="0.25">
      <c r="A422" s="25">
        <v>171902</v>
      </c>
      <c r="B422" s="26" t="s">
        <v>250</v>
      </c>
      <c r="C422" s="3">
        <v>789.36900000000003</v>
      </c>
      <c r="D422" s="27">
        <v>364938377</v>
      </c>
      <c r="E422" s="3">
        <v>795.95900000000006</v>
      </c>
      <c r="F422" s="4">
        <v>529</v>
      </c>
      <c r="G422" s="5">
        <v>1.4921909262759925</v>
      </c>
      <c r="H422" s="4">
        <v>67</v>
      </c>
      <c r="I422" s="3">
        <v>99.977000000000004</v>
      </c>
      <c r="J422" s="28">
        <v>695.98200000000008</v>
      </c>
      <c r="K422" s="29">
        <v>458488.91337367875</v>
      </c>
      <c r="L422" s="26">
        <v>1</v>
      </c>
      <c r="M422" s="29">
        <v>524350.30934708077</v>
      </c>
      <c r="N422" s="26">
        <v>1</v>
      </c>
      <c r="O422" s="19"/>
    </row>
    <row r="423" spans="1:15" s="20" customFormat="1" ht="15" x14ac:dyDescent="0.25">
      <c r="A423" s="25">
        <v>20906</v>
      </c>
      <c r="B423" s="26" t="s">
        <v>20</v>
      </c>
      <c r="C423" s="3">
        <v>2508.7559999999999</v>
      </c>
      <c r="D423" s="27">
        <v>1474206283</v>
      </c>
      <c r="E423" s="3">
        <v>2443.239</v>
      </c>
      <c r="F423" s="4">
        <v>1886</v>
      </c>
      <c r="G423" s="5">
        <v>1.3301993637327676</v>
      </c>
      <c r="H423" s="4">
        <v>132</v>
      </c>
      <c r="I423" s="3">
        <v>175.58600000000001</v>
      </c>
      <c r="J423" s="28">
        <v>2267.6530000000002</v>
      </c>
      <c r="K423" s="29">
        <v>603381.93807482603</v>
      </c>
      <c r="L423" s="26">
        <v>1</v>
      </c>
      <c r="M423" s="29">
        <v>650102.23477754311</v>
      </c>
      <c r="N423" s="26">
        <v>1</v>
      </c>
      <c r="O423" s="19"/>
    </row>
    <row r="424" spans="1:15" s="20" customFormat="1" ht="15" x14ac:dyDescent="0.25">
      <c r="A424" s="25">
        <v>201910</v>
      </c>
      <c r="B424" s="26" t="s">
        <v>300</v>
      </c>
      <c r="C424" s="3">
        <v>2174.6880000000001</v>
      </c>
      <c r="D424" s="27">
        <v>1254571819</v>
      </c>
      <c r="E424" s="3">
        <v>2322.058</v>
      </c>
      <c r="F424" s="4">
        <v>1712</v>
      </c>
      <c r="G424" s="5">
        <v>1.2702616822429906</v>
      </c>
      <c r="H424" s="4">
        <v>396</v>
      </c>
      <c r="I424" s="3">
        <v>503.024</v>
      </c>
      <c r="J424" s="28">
        <v>1819.0340000000001</v>
      </c>
      <c r="K424" s="29">
        <v>540284.44552203256</v>
      </c>
      <c r="L424" s="26">
        <v>1</v>
      </c>
      <c r="M424" s="29">
        <v>689691.24216479727</v>
      </c>
      <c r="N424" s="26">
        <v>1</v>
      </c>
      <c r="O424" s="19"/>
    </row>
    <row r="425" spans="1:15" s="20" customFormat="1" ht="15" x14ac:dyDescent="0.25">
      <c r="A425" s="25">
        <v>81904</v>
      </c>
      <c r="B425" s="26" t="s">
        <v>104</v>
      </c>
      <c r="C425" s="3">
        <v>1697.56</v>
      </c>
      <c r="D425" s="27">
        <v>937449416</v>
      </c>
      <c r="E425" s="3">
        <v>1698.6000000000001</v>
      </c>
      <c r="F425" s="4">
        <v>1270</v>
      </c>
      <c r="G425" s="5">
        <v>1.3366614173228346</v>
      </c>
      <c r="H425" s="4">
        <v>78</v>
      </c>
      <c r="I425" s="3">
        <v>104.26</v>
      </c>
      <c r="J425" s="28">
        <v>1594.3400000000001</v>
      </c>
      <c r="K425" s="29">
        <v>551895.33498174965</v>
      </c>
      <c r="L425" s="26">
        <v>1</v>
      </c>
      <c r="M425" s="29">
        <v>587985.88506842952</v>
      </c>
      <c r="N425" s="26">
        <v>1</v>
      </c>
      <c r="O425" s="19"/>
    </row>
    <row r="426" spans="1:15" s="20" customFormat="1" ht="15" x14ac:dyDescent="0.25">
      <c r="A426" s="25">
        <v>222901</v>
      </c>
      <c r="B426" s="26" t="s">
        <v>323</v>
      </c>
      <c r="C426" s="3">
        <v>269.62799999999999</v>
      </c>
      <c r="D426" s="27">
        <v>371087442</v>
      </c>
      <c r="E426" s="3">
        <v>260.13600000000002</v>
      </c>
      <c r="F426" s="4">
        <v>140</v>
      </c>
      <c r="G426" s="5">
        <v>1.9259142857142857</v>
      </c>
      <c r="H426" s="4">
        <v>1</v>
      </c>
      <c r="I426" s="3">
        <v>1.9259999999999999</v>
      </c>
      <c r="J426" s="28">
        <v>258.21000000000004</v>
      </c>
      <c r="K426" s="29">
        <v>1426513.2161638527</v>
      </c>
      <c r="L426" s="26">
        <v>1</v>
      </c>
      <c r="M426" s="29">
        <v>1437153.6423841058</v>
      </c>
      <c r="N426" s="26">
        <v>1</v>
      </c>
      <c r="O426" s="19"/>
    </row>
    <row r="427" spans="1:15" s="20" customFormat="1" ht="15" x14ac:dyDescent="0.25">
      <c r="A427" s="25">
        <v>84906</v>
      </c>
      <c r="B427" s="26" t="s">
        <v>111</v>
      </c>
      <c r="C427" s="3">
        <v>7662.2449999999999</v>
      </c>
      <c r="D427" s="27">
        <v>4025967179</v>
      </c>
      <c r="E427" s="3">
        <v>7650.6940000000004</v>
      </c>
      <c r="F427" s="4">
        <v>6069</v>
      </c>
      <c r="G427" s="5">
        <v>1.2625218322623166</v>
      </c>
      <c r="H427" s="4">
        <v>278</v>
      </c>
      <c r="I427" s="3">
        <v>350.98099999999999</v>
      </c>
      <c r="J427" s="28">
        <v>7299.7130000000006</v>
      </c>
      <c r="K427" s="29">
        <v>526222.48112393462</v>
      </c>
      <c r="L427" s="26">
        <v>1</v>
      </c>
      <c r="M427" s="29">
        <v>551524.03649294155</v>
      </c>
      <c r="N427" s="26">
        <v>1</v>
      </c>
      <c r="O427" s="19"/>
    </row>
    <row r="428" spans="1:15" s="20" customFormat="1" ht="15" x14ac:dyDescent="0.25">
      <c r="A428" s="25">
        <v>211901</v>
      </c>
      <c r="B428" s="26" t="s">
        <v>311</v>
      </c>
      <c r="C428" s="3">
        <v>224.40299999999999</v>
      </c>
      <c r="D428" s="27">
        <v>128349263</v>
      </c>
      <c r="E428" s="3">
        <v>233.77500000000001</v>
      </c>
      <c r="F428" s="4">
        <v>384</v>
      </c>
      <c r="G428" s="5">
        <v>0.58438281250000002</v>
      </c>
      <c r="H428" s="4">
        <v>0</v>
      </c>
      <c r="I428" s="3">
        <v>0</v>
      </c>
      <c r="J428" s="28">
        <v>233.77500000000001</v>
      </c>
      <c r="K428" s="29">
        <v>549029.03646668803</v>
      </c>
      <c r="L428" s="26">
        <v>1</v>
      </c>
      <c r="M428" s="29">
        <v>549029.03646668803</v>
      </c>
      <c r="N428" s="26">
        <v>1</v>
      </c>
      <c r="O428" s="19"/>
    </row>
    <row r="429" spans="1:15" s="20" customFormat="1" ht="15" x14ac:dyDescent="0.25">
      <c r="A429" s="25">
        <v>56902</v>
      </c>
      <c r="B429" s="26" t="s">
        <v>60</v>
      </c>
      <c r="C429" s="3">
        <v>350.47899999999998</v>
      </c>
      <c r="D429" s="27">
        <v>127391155</v>
      </c>
      <c r="E429" s="3">
        <v>345.25700000000001</v>
      </c>
      <c r="F429" s="4">
        <v>156</v>
      </c>
      <c r="G429" s="5">
        <v>2.2466602564102565</v>
      </c>
      <c r="H429" s="4">
        <v>19</v>
      </c>
      <c r="I429" s="3">
        <v>42.686999999999998</v>
      </c>
      <c r="J429" s="28">
        <v>302.57</v>
      </c>
      <c r="K429" s="29">
        <v>368974.86510049034</v>
      </c>
      <c r="L429" s="26">
        <v>1</v>
      </c>
      <c r="M429" s="29">
        <v>421030.35661169316</v>
      </c>
      <c r="N429" s="26">
        <v>1</v>
      </c>
      <c r="O429" s="19"/>
    </row>
    <row r="430" spans="1:15" s="20" customFormat="1" ht="15" x14ac:dyDescent="0.25">
      <c r="A430" s="25">
        <v>149902</v>
      </c>
      <c r="B430" s="26" t="s">
        <v>222</v>
      </c>
      <c r="C430" s="3">
        <v>1166.0440000000001</v>
      </c>
      <c r="D430" s="27">
        <v>2726468921</v>
      </c>
      <c r="E430" s="3">
        <v>1165.7640000000001</v>
      </c>
      <c r="F430" s="4">
        <v>636</v>
      </c>
      <c r="G430" s="5">
        <v>1.8334025157232705</v>
      </c>
      <c r="H430" s="4">
        <v>53</v>
      </c>
      <c r="I430" s="3">
        <v>97.17</v>
      </c>
      <c r="J430" s="28">
        <v>1068.5940000000001</v>
      </c>
      <c r="K430" s="29">
        <v>2338782.9106062632</v>
      </c>
      <c r="L430" s="26">
        <v>1</v>
      </c>
      <c r="M430" s="29">
        <v>2551454.4541706205</v>
      </c>
      <c r="N430" s="26">
        <v>1</v>
      </c>
      <c r="O430" s="19"/>
    </row>
    <row r="431" spans="1:15" s="20" customFormat="1" ht="15" x14ac:dyDescent="0.25">
      <c r="A431" s="25">
        <v>72901</v>
      </c>
      <c r="B431" s="26" t="s">
        <v>88</v>
      </c>
      <c r="C431" s="3">
        <v>151</v>
      </c>
      <c r="D431" s="27">
        <v>46162992</v>
      </c>
      <c r="E431" s="3">
        <v>129.80799999999999</v>
      </c>
      <c r="F431" s="4">
        <v>61</v>
      </c>
      <c r="G431" s="5">
        <v>2.4754098360655736</v>
      </c>
      <c r="H431" s="4">
        <v>25</v>
      </c>
      <c r="I431" s="3">
        <v>61.884999999999998</v>
      </c>
      <c r="J431" s="28">
        <v>67.923000000000002</v>
      </c>
      <c r="K431" s="29">
        <v>355625.16948107979</v>
      </c>
      <c r="L431" s="26">
        <v>1</v>
      </c>
      <c r="M431" s="29">
        <v>679637.11850183294</v>
      </c>
      <c r="N431" s="26">
        <v>1</v>
      </c>
      <c r="O431" s="19"/>
    </row>
    <row r="432" spans="1:15" s="20" customFormat="1" ht="15" x14ac:dyDescent="0.25">
      <c r="A432" s="25">
        <v>224901</v>
      </c>
      <c r="B432" s="26" t="s">
        <v>326</v>
      </c>
      <c r="C432" s="3">
        <v>348.572</v>
      </c>
      <c r="D432" s="27">
        <v>160981786</v>
      </c>
      <c r="E432" s="3">
        <v>345.55799999999999</v>
      </c>
      <c r="F432" s="4">
        <v>197</v>
      </c>
      <c r="G432" s="5">
        <v>1.7694010152284263</v>
      </c>
      <c r="H432" s="4">
        <v>3</v>
      </c>
      <c r="I432" s="3">
        <v>5.3079999999999998</v>
      </c>
      <c r="J432" s="28">
        <v>340.25</v>
      </c>
      <c r="K432" s="29">
        <v>465860.39391361218</v>
      </c>
      <c r="L432" s="26">
        <v>1</v>
      </c>
      <c r="M432" s="29">
        <v>473127.95297575311</v>
      </c>
      <c r="N432" s="26">
        <v>1</v>
      </c>
      <c r="O432" s="19"/>
    </row>
    <row r="433" spans="1:15" s="20" customFormat="1" ht="15" x14ac:dyDescent="0.25">
      <c r="A433" s="25">
        <v>158902</v>
      </c>
      <c r="B433" s="26" t="s">
        <v>227</v>
      </c>
      <c r="C433" s="3">
        <v>1324.422</v>
      </c>
      <c r="D433" s="27">
        <v>1123390715</v>
      </c>
      <c r="E433" s="3">
        <v>1277.885</v>
      </c>
      <c r="F433" s="4">
        <v>800</v>
      </c>
      <c r="G433" s="5">
        <v>1.6555275</v>
      </c>
      <c r="H433" s="4">
        <v>46</v>
      </c>
      <c r="I433" s="3">
        <v>76.153999999999996</v>
      </c>
      <c r="J433" s="28">
        <v>1201.731</v>
      </c>
      <c r="K433" s="29">
        <v>879101.57408530498</v>
      </c>
      <c r="L433" s="26">
        <v>1</v>
      </c>
      <c r="M433" s="29">
        <v>934810.46507080202</v>
      </c>
      <c r="N433" s="26">
        <v>1</v>
      </c>
      <c r="O433" s="19"/>
    </row>
    <row r="434" spans="1:15" s="20" customFormat="1" ht="15" x14ac:dyDescent="0.25">
      <c r="A434" s="25">
        <v>101921</v>
      </c>
      <c r="B434" s="26" t="s">
        <v>141</v>
      </c>
      <c r="C434" s="3">
        <v>15161.52</v>
      </c>
      <c r="D434" s="27">
        <v>7678365913</v>
      </c>
      <c r="E434" s="3">
        <v>15919.868</v>
      </c>
      <c r="F434" s="4">
        <v>12444</v>
      </c>
      <c r="G434" s="5">
        <v>1.2183799421407908</v>
      </c>
      <c r="H434" s="4">
        <v>284</v>
      </c>
      <c r="I434" s="3">
        <v>346.02</v>
      </c>
      <c r="J434" s="28">
        <v>15573.848</v>
      </c>
      <c r="K434" s="29">
        <v>482313.41572681378</v>
      </c>
      <c r="L434" s="26">
        <v>1</v>
      </c>
      <c r="M434" s="29">
        <v>493029.46278915781</v>
      </c>
      <c r="N434" s="26">
        <v>1</v>
      </c>
      <c r="O434" s="19"/>
    </row>
    <row r="435" spans="1:15" s="20" customFormat="1" ht="15" x14ac:dyDescent="0.25">
      <c r="A435" s="25">
        <v>221905</v>
      </c>
      <c r="B435" s="26" t="s">
        <v>322</v>
      </c>
      <c r="C435" s="3">
        <v>322.69200000000001</v>
      </c>
      <c r="D435" s="27">
        <v>149367683</v>
      </c>
      <c r="E435" s="3">
        <v>255.221</v>
      </c>
      <c r="F435" s="4">
        <v>177</v>
      </c>
      <c r="G435" s="5">
        <v>1.8231186440677967</v>
      </c>
      <c r="H435" s="4">
        <v>74</v>
      </c>
      <c r="I435" s="3">
        <v>134.911</v>
      </c>
      <c r="J435" s="28">
        <v>120.31</v>
      </c>
      <c r="K435" s="29">
        <v>585248.40432409558</v>
      </c>
      <c r="L435" s="26">
        <v>1</v>
      </c>
      <c r="M435" s="29">
        <v>1241523.4228243704</v>
      </c>
      <c r="N435" s="26">
        <v>1</v>
      </c>
      <c r="O435" s="19"/>
    </row>
    <row r="436" spans="1:15" s="20" customFormat="1" ht="15" x14ac:dyDescent="0.25">
      <c r="A436" s="25">
        <v>178912</v>
      </c>
      <c r="B436" s="26" t="s">
        <v>262</v>
      </c>
      <c r="C436" s="3">
        <v>4847.2120000000004</v>
      </c>
      <c r="D436" s="27">
        <v>2233332150</v>
      </c>
      <c r="E436" s="3">
        <v>5026.5129999999999</v>
      </c>
      <c r="F436" s="4">
        <v>3823</v>
      </c>
      <c r="G436" s="5">
        <v>1.2679079257127912</v>
      </c>
      <c r="H436" s="4">
        <v>935</v>
      </c>
      <c r="I436" s="3">
        <v>1185.4939999999999</v>
      </c>
      <c r="J436" s="28">
        <v>3841.0190000000002</v>
      </c>
      <c r="K436" s="29">
        <v>444310.42951644608</v>
      </c>
      <c r="L436" s="26">
        <v>1</v>
      </c>
      <c r="M436" s="29">
        <v>581442.61978396878</v>
      </c>
      <c r="N436" s="26">
        <v>1</v>
      </c>
      <c r="O436" s="19"/>
    </row>
    <row r="437" spans="1:15" s="20" customFormat="1" ht="15" x14ac:dyDescent="0.25">
      <c r="A437" s="25">
        <v>212905</v>
      </c>
      <c r="B437" s="26" t="s">
        <v>313</v>
      </c>
      <c r="C437" s="3">
        <v>22211.169000000002</v>
      </c>
      <c r="D437" s="27">
        <v>7753086364</v>
      </c>
      <c r="E437" s="3">
        <v>22195.507000000001</v>
      </c>
      <c r="F437" s="4">
        <v>17993</v>
      </c>
      <c r="G437" s="5">
        <v>1.2344338909575947</v>
      </c>
      <c r="H437" s="4">
        <v>102</v>
      </c>
      <c r="I437" s="3">
        <v>125.91200000000001</v>
      </c>
      <c r="J437" s="28">
        <v>22069.595000000001</v>
      </c>
      <c r="K437" s="29">
        <v>349308.82020401693</v>
      </c>
      <c r="L437" s="26">
        <v>1</v>
      </c>
      <c r="M437" s="29">
        <v>351301.70553650847</v>
      </c>
      <c r="N437" s="26">
        <v>1</v>
      </c>
      <c r="O437" s="19"/>
    </row>
    <row r="438" spans="1:15" s="20" customFormat="1" ht="15" x14ac:dyDescent="0.25">
      <c r="A438" s="25">
        <v>232904</v>
      </c>
      <c r="B438" s="26" t="s">
        <v>335</v>
      </c>
      <c r="C438" s="3">
        <v>361.75299999999999</v>
      </c>
      <c r="D438" s="27">
        <v>196649421</v>
      </c>
      <c r="E438" s="3">
        <v>372.27199999999999</v>
      </c>
      <c r="F438" s="4">
        <v>213</v>
      </c>
      <c r="G438" s="5">
        <v>1.6983708920187792</v>
      </c>
      <c r="H438" s="4">
        <v>55</v>
      </c>
      <c r="I438" s="3">
        <v>93.41</v>
      </c>
      <c r="J438" s="28">
        <v>278.86199999999997</v>
      </c>
      <c r="K438" s="29">
        <v>528241.23490351147</v>
      </c>
      <c r="L438" s="26">
        <v>1</v>
      </c>
      <c r="M438" s="29">
        <v>705185.43580695835</v>
      </c>
      <c r="N438" s="26">
        <v>1</v>
      </c>
      <c r="O438" s="19"/>
    </row>
    <row r="439" spans="1:15" s="20" customFormat="1" ht="15" x14ac:dyDescent="0.25">
      <c r="A439" s="25">
        <v>158906</v>
      </c>
      <c r="B439" s="26" t="s">
        <v>230</v>
      </c>
      <c r="C439" s="3">
        <v>1517.6110000000001</v>
      </c>
      <c r="D439" s="27">
        <v>624938724</v>
      </c>
      <c r="E439" s="3">
        <v>1519.0040000000001</v>
      </c>
      <c r="F439" s="4">
        <v>923</v>
      </c>
      <c r="G439" s="5">
        <v>1.6442156013001084</v>
      </c>
      <c r="H439" s="4">
        <v>171</v>
      </c>
      <c r="I439" s="3">
        <v>281.161</v>
      </c>
      <c r="J439" s="28">
        <v>1237.8430000000001</v>
      </c>
      <c r="K439" s="29">
        <v>411413.48146548658</v>
      </c>
      <c r="L439" s="26">
        <v>1</v>
      </c>
      <c r="M439" s="29">
        <v>504861.05588511628</v>
      </c>
      <c r="N439" s="26">
        <v>1</v>
      </c>
      <c r="O439" s="19"/>
    </row>
    <row r="440" spans="1:15" s="20" customFormat="1" ht="15" x14ac:dyDescent="0.25">
      <c r="A440" s="25">
        <v>180902</v>
      </c>
      <c r="B440" s="26" t="s">
        <v>440</v>
      </c>
      <c r="C440" s="3">
        <v>635.81399999999996</v>
      </c>
      <c r="D440" s="27">
        <v>223452450</v>
      </c>
      <c r="E440" s="3">
        <v>597.03800000000001</v>
      </c>
      <c r="F440" s="4">
        <v>341</v>
      </c>
      <c r="G440" s="5">
        <v>1.864557184750733</v>
      </c>
      <c r="H440" s="4">
        <v>104</v>
      </c>
      <c r="I440" s="3">
        <v>193.91399999999999</v>
      </c>
      <c r="J440" s="28">
        <v>403.12400000000002</v>
      </c>
      <c r="K440" s="29">
        <v>374268.38827679312</v>
      </c>
      <c r="L440" s="26">
        <v>1</v>
      </c>
      <c r="M440" s="29">
        <v>554302.02617556881</v>
      </c>
      <c r="N440" s="26">
        <v>1</v>
      </c>
      <c r="O440" s="19"/>
    </row>
    <row r="441" spans="1:15" s="20" customFormat="1" ht="15" x14ac:dyDescent="0.25">
      <c r="A441" s="25">
        <v>235902</v>
      </c>
      <c r="B441" s="26" t="s">
        <v>451</v>
      </c>
      <c r="C441" s="3">
        <v>17168.187000000002</v>
      </c>
      <c r="D441" s="27">
        <v>5808637936</v>
      </c>
      <c r="E441" s="3">
        <v>17391.877</v>
      </c>
      <c r="F441" s="4">
        <v>14484</v>
      </c>
      <c r="G441" s="5">
        <v>1.1853208367854184</v>
      </c>
      <c r="H441" s="4">
        <v>152</v>
      </c>
      <c r="I441" s="3">
        <v>180.16900000000001</v>
      </c>
      <c r="J441" s="28">
        <v>17211.707999999999</v>
      </c>
      <c r="K441" s="29">
        <v>333985.68400638987</v>
      </c>
      <c r="L441" s="26">
        <v>1</v>
      </c>
      <c r="M441" s="29">
        <v>337481.78484087694</v>
      </c>
      <c r="N441" s="26">
        <v>1</v>
      </c>
      <c r="O441" s="19"/>
    </row>
    <row r="442" spans="1:15" s="20" customFormat="1" ht="15" x14ac:dyDescent="0.25">
      <c r="A442" s="25">
        <v>143904</v>
      </c>
      <c r="B442" s="26" t="s">
        <v>206</v>
      </c>
      <c r="C442" s="3">
        <v>168.43</v>
      </c>
      <c r="D442" s="27">
        <v>59683987</v>
      </c>
      <c r="E442" s="3">
        <v>186.15700000000001</v>
      </c>
      <c r="F442" s="4">
        <v>124</v>
      </c>
      <c r="G442" s="5">
        <v>1.3583064516129033</v>
      </c>
      <c r="H442" s="4">
        <v>81</v>
      </c>
      <c r="I442" s="3">
        <v>110.023</v>
      </c>
      <c r="J442" s="28">
        <v>76.134000000000015</v>
      </c>
      <c r="K442" s="29">
        <v>320611.0272511912</v>
      </c>
      <c r="L442" s="26">
        <v>1</v>
      </c>
      <c r="M442" s="29">
        <v>783933.4200225916</v>
      </c>
      <c r="N442" s="26">
        <v>1</v>
      </c>
      <c r="O442" s="19"/>
    </row>
    <row r="443" spans="1:15" s="20" customFormat="1" ht="15" x14ac:dyDescent="0.25">
      <c r="A443" s="25">
        <v>89905</v>
      </c>
      <c r="B443" s="26" t="s">
        <v>389</v>
      </c>
      <c r="C443" s="3">
        <v>504.995</v>
      </c>
      <c r="D443" s="27">
        <v>209174453</v>
      </c>
      <c r="E443" s="3">
        <v>486.7</v>
      </c>
      <c r="F443" s="4">
        <v>308</v>
      </c>
      <c r="G443" s="5">
        <v>1.6395941558441558</v>
      </c>
      <c r="H443" s="4">
        <v>11</v>
      </c>
      <c r="I443" s="3">
        <v>18.036000000000001</v>
      </c>
      <c r="J443" s="28">
        <v>468.66399999999999</v>
      </c>
      <c r="K443" s="29">
        <v>429781.08280254778</v>
      </c>
      <c r="L443" s="26">
        <v>1</v>
      </c>
      <c r="M443" s="29">
        <v>446320.71804106992</v>
      </c>
      <c r="N443" s="26">
        <v>1</v>
      </c>
      <c r="O443" s="19"/>
    </row>
    <row r="444" spans="1:15" s="20" customFormat="1" ht="15" x14ac:dyDescent="0.25">
      <c r="A444" s="25">
        <v>184903</v>
      </c>
      <c r="B444" s="26" t="s">
        <v>274</v>
      </c>
      <c r="C444" s="3">
        <v>9247.2810000000009</v>
      </c>
      <c r="D444" s="27">
        <v>3589637113</v>
      </c>
      <c r="E444" s="3">
        <v>9568.6670000000013</v>
      </c>
      <c r="F444" s="4">
        <v>7710</v>
      </c>
      <c r="G444" s="5">
        <v>1.1993879377431909</v>
      </c>
      <c r="H444" s="4">
        <v>205</v>
      </c>
      <c r="I444" s="3">
        <v>245.875</v>
      </c>
      <c r="J444" s="28">
        <v>9322.7920000000013</v>
      </c>
      <c r="K444" s="29">
        <v>375144.95101564296</v>
      </c>
      <c r="L444" s="26">
        <v>1</v>
      </c>
      <c r="M444" s="29">
        <v>385038.85027146369</v>
      </c>
      <c r="N444" s="26">
        <v>1</v>
      </c>
      <c r="O444" s="19"/>
    </row>
    <row r="445" spans="1:15" s="20" customFormat="1" ht="15" x14ac:dyDescent="0.25">
      <c r="A445" s="25">
        <v>240904</v>
      </c>
      <c r="B445" s="26" t="s">
        <v>342</v>
      </c>
      <c r="C445" s="3">
        <v>590.66</v>
      </c>
      <c r="D445" s="27">
        <v>939972602</v>
      </c>
      <c r="E445" s="3">
        <v>593.41300000000001</v>
      </c>
      <c r="F445" s="4">
        <v>319</v>
      </c>
      <c r="G445" s="5">
        <v>1.8515987460815047</v>
      </c>
      <c r="H445" s="4">
        <v>4</v>
      </c>
      <c r="I445" s="3">
        <v>7.4059999999999997</v>
      </c>
      <c r="J445" s="28">
        <v>586.00700000000006</v>
      </c>
      <c r="K445" s="29">
        <v>1584010.8019204163</v>
      </c>
      <c r="L445" s="26">
        <v>1</v>
      </c>
      <c r="M445" s="29">
        <v>1604029.6481100053</v>
      </c>
      <c r="N445" s="26">
        <v>1</v>
      </c>
      <c r="O445" s="19"/>
    </row>
    <row r="446" spans="1:15" s="20" customFormat="1" ht="15" x14ac:dyDescent="0.25">
      <c r="A446" s="25">
        <v>45905</v>
      </c>
      <c r="B446" s="26" t="s">
        <v>45</v>
      </c>
      <c r="C446" s="3">
        <v>940.25900000000001</v>
      </c>
      <c r="D446" s="27">
        <v>339364261</v>
      </c>
      <c r="E446" s="3">
        <v>912.06500000000005</v>
      </c>
      <c r="F446" s="4">
        <v>604</v>
      </c>
      <c r="G446" s="5">
        <v>1.5567201986754966</v>
      </c>
      <c r="H446" s="4">
        <v>27</v>
      </c>
      <c r="I446" s="3">
        <v>42.030999999999999</v>
      </c>
      <c r="J446" s="28">
        <v>870.03400000000011</v>
      </c>
      <c r="K446" s="29">
        <v>372083.41620388895</v>
      </c>
      <c r="L446" s="26">
        <v>1</v>
      </c>
      <c r="M446" s="29">
        <v>390058.6195482015</v>
      </c>
      <c r="N446" s="26">
        <v>1</v>
      </c>
      <c r="O446" s="19"/>
    </row>
    <row r="447" spans="1:15" s="20" customFormat="1" ht="15" x14ac:dyDescent="0.25">
      <c r="A447" s="25">
        <v>223904</v>
      </c>
      <c r="B447" s="26" t="s">
        <v>325</v>
      </c>
      <c r="C447" s="3">
        <v>388.45299999999997</v>
      </c>
      <c r="D447" s="27">
        <v>332775856</v>
      </c>
      <c r="E447" s="3">
        <v>376.57500000000005</v>
      </c>
      <c r="F447" s="4">
        <v>246</v>
      </c>
      <c r="G447" s="5">
        <v>1.5790772357723577</v>
      </c>
      <c r="H447" s="4">
        <v>119</v>
      </c>
      <c r="I447" s="3">
        <v>187.91</v>
      </c>
      <c r="J447" s="28">
        <v>188.66500000000005</v>
      </c>
      <c r="K447" s="29">
        <v>883690.78138485015</v>
      </c>
      <c r="L447" s="26">
        <v>1</v>
      </c>
      <c r="M447" s="29">
        <v>1763845.2071131365</v>
      </c>
      <c r="N447" s="26">
        <v>1</v>
      </c>
      <c r="O447" s="19"/>
    </row>
    <row r="448" spans="1:15" s="20" customFormat="1" ht="15" x14ac:dyDescent="0.25">
      <c r="A448" s="25">
        <v>181906</v>
      </c>
      <c r="B448" s="26" t="s">
        <v>266</v>
      </c>
      <c r="C448" s="3">
        <v>3207.384</v>
      </c>
      <c r="D448" s="27">
        <v>1777040682</v>
      </c>
      <c r="E448" s="3">
        <v>3184.59</v>
      </c>
      <c r="F448" s="4">
        <v>2390</v>
      </c>
      <c r="G448" s="5">
        <v>1.3420016736401674</v>
      </c>
      <c r="H448" s="4">
        <v>75</v>
      </c>
      <c r="I448" s="3">
        <v>100.65</v>
      </c>
      <c r="J448" s="28">
        <v>3083.94</v>
      </c>
      <c r="K448" s="29">
        <v>558012.39154804859</v>
      </c>
      <c r="L448" s="26">
        <v>1</v>
      </c>
      <c r="M448" s="29">
        <v>576224.14249304461</v>
      </c>
      <c r="N448" s="26">
        <v>1</v>
      </c>
      <c r="O448" s="19"/>
    </row>
    <row r="449" spans="1:15" s="20" customFormat="1" ht="15" x14ac:dyDescent="0.25">
      <c r="A449" s="25">
        <v>201914</v>
      </c>
      <c r="B449" s="26" t="s">
        <v>444</v>
      </c>
      <c r="C449" s="3">
        <v>1491.6669999999999</v>
      </c>
      <c r="D449" s="27">
        <v>542664632</v>
      </c>
      <c r="E449" s="3">
        <v>1497.433</v>
      </c>
      <c r="F449" s="4">
        <v>1078</v>
      </c>
      <c r="G449" s="5">
        <v>1.3837356215213357</v>
      </c>
      <c r="H449" s="4">
        <v>63</v>
      </c>
      <c r="I449" s="3">
        <v>87.174999999999997</v>
      </c>
      <c r="J449" s="28">
        <v>1410.258</v>
      </c>
      <c r="K449" s="29">
        <v>362396.60271945392</v>
      </c>
      <c r="L449" s="26">
        <v>1</v>
      </c>
      <c r="M449" s="29">
        <v>384798.12346393353</v>
      </c>
      <c r="N449" s="26">
        <v>1</v>
      </c>
      <c r="O449" s="19"/>
    </row>
    <row r="450" spans="1:15" s="20" customFormat="1" ht="15" x14ac:dyDescent="0.25">
      <c r="A450" s="25">
        <v>168903</v>
      </c>
      <c r="B450" s="26" t="s">
        <v>240</v>
      </c>
      <c r="C450" s="3">
        <v>469.53399999999999</v>
      </c>
      <c r="D450" s="27">
        <v>679736189</v>
      </c>
      <c r="E450" s="3">
        <v>453.30500000000001</v>
      </c>
      <c r="F450" s="4">
        <v>261</v>
      </c>
      <c r="G450" s="5">
        <v>1.7989808429118774</v>
      </c>
      <c r="H450" s="4">
        <v>134</v>
      </c>
      <c r="I450" s="3">
        <v>241.06299999999999</v>
      </c>
      <c r="J450" s="28">
        <v>212.24200000000002</v>
      </c>
      <c r="K450" s="29">
        <v>1499511.7834570543</v>
      </c>
      <c r="L450" s="26">
        <v>1</v>
      </c>
      <c r="M450" s="29">
        <v>3202646.9266214976</v>
      </c>
      <c r="N450" s="26">
        <v>1</v>
      </c>
      <c r="O450" s="19"/>
    </row>
    <row r="451" spans="1:15" s="20" customFormat="1" ht="15" x14ac:dyDescent="0.25">
      <c r="A451" s="25">
        <v>62905</v>
      </c>
      <c r="B451" s="26" t="s">
        <v>78</v>
      </c>
      <c r="C451" s="3">
        <v>125.77</v>
      </c>
      <c r="D451" s="27">
        <v>1455686466</v>
      </c>
      <c r="E451" s="3">
        <v>156.25800000000001</v>
      </c>
      <c r="F451" s="4">
        <v>69</v>
      </c>
      <c r="G451" s="5">
        <v>1.8227536231884058</v>
      </c>
      <c r="H451" s="4">
        <v>38</v>
      </c>
      <c r="I451" s="3">
        <v>69.265000000000001</v>
      </c>
      <c r="J451" s="28">
        <v>86.993000000000009</v>
      </c>
      <c r="K451" s="29">
        <v>9315916.4074799363</v>
      </c>
      <c r="L451" s="26">
        <v>1</v>
      </c>
      <c r="M451" s="29">
        <v>16733374.708309863</v>
      </c>
      <c r="N451" s="26">
        <v>1</v>
      </c>
      <c r="O451" s="19"/>
    </row>
    <row r="452" spans="1:15" s="20" customFormat="1" ht="15" x14ac:dyDescent="0.25">
      <c r="A452" s="25">
        <v>241904</v>
      </c>
      <c r="B452" s="26" t="s">
        <v>343</v>
      </c>
      <c r="C452" s="3">
        <v>2906.2719999999999</v>
      </c>
      <c r="D452" s="27">
        <v>1003385001</v>
      </c>
      <c r="E452" s="3">
        <v>2933.4110000000001</v>
      </c>
      <c r="F452" s="4">
        <v>2155</v>
      </c>
      <c r="G452" s="5">
        <v>1.3486180974477957</v>
      </c>
      <c r="H452" s="4">
        <v>39</v>
      </c>
      <c r="I452" s="3">
        <v>52.595999999999997</v>
      </c>
      <c r="J452" s="28">
        <v>2880.8150000000001</v>
      </c>
      <c r="K452" s="29">
        <v>342054.01186536765</v>
      </c>
      <c r="L452" s="26">
        <v>1</v>
      </c>
      <c r="M452" s="29">
        <v>348299.00601045188</v>
      </c>
      <c r="N452" s="26">
        <v>1</v>
      </c>
      <c r="O452" s="19"/>
    </row>
    <row r="453" spans="1:15" s="20" customFormat="1" ht="15" x14ac:dyDescent="0.25">
      <c r="A453" s="25">
        <v>242903</v>
      </c>
      <c r="B453" s="26" t="s">
        <v>345</v>
      </c>
      <c r="C453" s="3">
        <v>751.19399999999996</v>
      </c>
      <c r="D453" s="27">
        <v>503150363</v>
      </c>
      <c r="E453" s="3">
        <v>721.93799999999999</v>
      </c>
      <c r="F453" s="4">
        <v>471</v>
      </c>
      <c r="G453" s="5">
        <v>1.5948917197452228</v>
      </c>
      <c r="H453" s="4">
        <v>31</v>
      </c>
      <c r="I453" s="3">
        <v>49.442</v>
      </c>
      <c r="J453" s="28">
        <v>672.49599999999998</v>
      </c>
      <c r="K453" s="29">
        <v>696944.00765716727</v>
      </c>
      <c r="L453" s="26">
        <v>1</v>
      </c>
      <c r="M453" s="29">
        <v>748183.42860031885</v>
      </c>
      <c r="N453" s="26">
        <v>1</v>
      </c>
      <c r="O453" s="19"/>
    </row>
    <row r="454" spans="1:15" s="20" customFormat="1" ht="15" x14ac:dyDescent="0.25">
      <c r="A454" s="25">
        <v>33904</v>
      </c>
      <c r="B454" s="26" t="s">
        <v>32</v>
      </c>
      <c r="C454" s="3">
        <v>551.91499999999996</v>
      </c>
      <c r="D454" s="27">
        <v>398517006</v>
      </c>
      <c r="E454" s="3">
        <v>555.26300000000003</v>
      </c>
      <c r="F454" s="4">
        <v>378</v>
      </c>
      <c r="G454" s="5">
        <v>1.4600925925925925</v>
      </c>
      <c r="H454" s="4">
        <v>79</v>
      </c>
      <c r="I454" s="3">
        <v>115.34699999999999</v>
      </c>
      <c r="J454" s="28">
        <v>439.91600000000005</v>
      </c>
      <c r="K454" s="29">
        <v>717708.55612565577</v>
      </c>
      <c r="L454" s="26">
        <v>1</v>
      </c>
      <c r="M454" s="29">
        <v>905893.41146946221</v>
      </c>
      <c r="N454" s="26">
        <v>1</v>
      </c>
      <c r="O454" s="19"/>
    </row>
    <row r="455" spans="1:15" s="20" customFormat="1" ht="15" x14ac:dyDescent="0.25">
      <c r="A455" s="25">
        <v>40902</v>
      </c>
      <c r="B455" s="26" t="s">
        <v>35</v>
      </c>
      <c r="C455" s="3">
        <v>656.86800000000005</v>
      </c>
      <c r="D455" s="27">
        <v>964249358</v>
      </c>
      <c r="E455" s="3">
        <v>724.55700000000002</v>
      </c>
      <c r="F455" s="4">
        <v>370</v>
      </c>
      <c r="G455" s="5">
        <v>1.7753189189189191</v>
      </c>
      <c r="H455" s="4">
        <v>152</v>
      </c>
      <c r="I455" s="3">
        <v>269.84800000000001</v>
      </c>
      <c r="J455" s="28">
        <v>454.709</v>
      </c>
      <c r="K455" s="29">
        <v>1330812.286679999</v>
      </c>
      <c r="L455" s="26">
        <v>1</v>
      </c>
      <c r="M455" s="29">
        <v>2120585.6009007958</v>
      </c>
      <c r="N455" s="26">
        <v>1</v>
      </c>
      <c r="O455" s="19"/>
    </row>
    <row r="456" spans="1:15" s="20" customFormat="1" ht="15" x14ac:dyDescent="0.25">
      <c r="A456" s="25">
        <v>180904</v>
      </c>
      <c r="B456" s="26" t="s">
        <v>265</v>
      </c>
      <c r="C456" s="3">
        <v>129.684</v>
      </c>
      <c r="D456" s="27">
        <v>80135703</v>
      </c>
      <c r="E456" s="3">
        <v>137.11000000000001</v>
      </c>
      <c r="F456" s="4">
        <v>96</v>
      </c>
      <c r="G456" s="5">
        <v>1.350875</v>
      </c>
      <c r="H456" s="4">
        <v>41</v>
      </c>
      <c r="I456" s="3">
        <v>55.386000000000003</v>
      </c>
      <c r="J456" s="28">
        <v>81.724000000000018</v>
      </c>
      <c r="K456" s="29">
        <v>584462.861935672</v>
      </c>
      <c r="L456" s="26">
        <v>1</v>
      </c>
      <c r="M456" s="29">
        <v>980565.10939258942</v>
      </c>
      <c r="N456" s="26">
        <v>1</v>
      </c>
      <c r="O456" s="19"/>
    </row>
    <row r="457" spans="1:15" x14ac:dyDescent="0.25">
      <c r="A457" s="25">
        <v>105905</v>
      </c>
      <c r="B457" s="26" t="s">
        <v>153</v>
      </c>
      <c r="C457" s="3">
        <v>2586.9830000000002</v>
      </c>
      <c r="D457" s="27">
        <v>1566221717</v>
      </c>
      <c r="E457" s="3">
        <v>2587.5390000000002</v>
      </c>
      <c r="F457" s="4">
        <v>2064</v>
      </c>
      <c r="G457" s="5">
        <v>1.2533832364341086</v>
      </c>
      <c r="H457" s="4">
        <v>207</v>
      </c>
      <c r="I457" s="3">
        <v>259.45</v>
      </c>
      <c r="J457" s="28">
        <v>2328.0890000000004</v>
      </c>
      <c r="K457" s="29">
        <v>605293.95576259913</v>
      </c>
      <c r="L457" s="26">
        <v>1</v>
      </c>
      <c r="M457" s="29">
        <v>672749.93224056286</v>
      </c>
      <c r="N457" s="26">
        <v>1</v>
      </c>
    </row>
    <row r="458" spans="1:15" x14ac:dyDescent="0.25">
      <c r="A458" s="25">
        <v>248902</v>
      </c>
      <c r="B458" s="26" t="s">
        <v>357</v>
      </c>
      <c r="C458" s="3">
        <v>647.91</v>
      </c>
      <c r="D458" s="27">
        <v>1620515035</v>
      </c>
      <c r="E458" s="3">
        <v>693.65899999999999</v>
      </c>
      <c r="F458" s="4">
        <v>403</v>
      </c>
      <c r="G458" s="5">
        <v>1.6077171215880892</v>
      </c>
      <c r="H458" s="4">
        <v>105</v>
      </c>
      <c r="I458" s="3">
        <v>168.81</v>
      </c>
      <c r="J458" s="28">
        <v>524.84899999999993</v>
      </c>
      <c r="K458" s="29">
        <v>2336183.9679150707</v>
      </c>
      <c r="L458" s="26">
        <v>1</v>
      </c>
      <c r="M458" s="29">
        <v>3087583.3525452088</v>
      </c>
      <c r="N458" s="26">
        <v>1</v>
      </c>
    </row>
    <row r="459" spans="1:15" x14ac:dyDescent="0.25">
      <c r="A459" s="25">
        <v>196902</v>
      </c>
      <c r="B459" s="26" t="s">
        <v>403</v>
      </c>
      <c r="C459" s="3">
        <v>823.59500000000003</v>
      </c>
      <c r="D459" s="27">
        <v>325998421</v>
      </c>
      <c r="E459" s="3">
        <v>816.34300000000007</v>
      </c>
      <c r="F459" s="4">
        <v>512</v>
      </c>
      <c r="G459" s="5">
        <v>1.6085839843750001</v>
      </c>
      <c r="H459" s="4">
        <v>26</v>
      </c>
      <c r="I459" s="3">
        <v>41.823</v>
      </c>
      <c r="J459" s="28">
        <v>774.5200000000001</v>
      </c>
      <c r="K459" s="29">
        <v>399340.00904031756</v>
      </c>
      <c r="L459" s="26">
        <v>1</v>
      </c>
      <c r="M459" s="29">
        <v>420903.81268398487</v>
      </c>
      <c r="N459" s="26">
        <v>1</v>
      </c>
    </row>
    <row r="460" spans="1:15" x14ac:dyDescent="0.25">
      <c r="A460" s="25">
        <v>229903</v>
      </c>
      <c r="B460" s="26" t="s">
        <v>332</v>
      </c>
      <c r="C460" s="3">
        <v>2023.405</v>
      </c>
      <c r="D460" s="27">
        <v>843358686</v>
      </c>
      <c r="E460" s="3">
        <v>2058.17</v>
      </c>
      <c r="F460" s="4">
        <v>1323</v>
      </c>
      <c r="G460" s="5">
        <v>1.5294066515495086</v>
      </c>
      <c r="H460" s="4">
        <v>105</v>
      </c>
      <c r="I460" s="3">
        <v>160.58799999999999</v>
      </c>
      <c r="J460" s="28">
        <v>1897.5820000000001</v>
      </c>
      <c r="K460" s="29">
        <v>409761.43175733782</v>
      </c>
      <c r="L460" s="26">
        <v>1</v>
      </c>
      <c r="M460" s="29">
        <v>444438.59922785941</v>
      </c>
      <c r="N460" s="26">
        <v>1</v>
      </c>
    </row>
    <row r="461" spans="1:15" x14ac:dyDescent="0.25">
      <c r="A461" s="25">
        <v>221912</v>
      </c>
      <c r="B461" s="26" t="s">
        <v>42</v>
      </c>
      <c r="C461" s="3">
        <v>4465.4539999999997</v>
      </c>
      <c r="D461" s="27">
        <v>1569538575</v>
      </c>
      <c r="E461" s="3">
        <v>4496.9589999999998</v>
      </c>
      <c r="F461" s="4">
        <v>3829</v>
      </c>
      <c r="G461" s="5">
        <v>1.1662193784277879</v>
      </c>
      <c r="H461" s="4">
        <v>33</v>
      </c>
      <c r="I461" s="3">
        <v>38.484999999999999</v>
      </c>
      <c r="J461" s="28">
        <v>4458.4740000000002</v>
      </c>
      <c r="K461" s="29">
        <v>349022.21145445178</v>
      </c>
      <c r="L461" s="26">
        <v>1</v>
      </c>
      <c r="M461" s="29">
        <v>352034.92831852334</v>
      </c>
      <c r="N461" s="26">
        <v>1</v>
      </c>
    </row>
    <row r="462" spans="1:15" x14ac:dyDescent="0.25">
      <c r="A462" s="25">
        <v>250905</v>
      </c>
      <c r="B462" s="26" t="s">
        <v>364</v>
      </c>
      <c r="C462" s="3">
        <v>528.74599999999998</v>
      </c>
      <c r="D462" s="27">
        <v>289579557</v>
      </c>
      <c r="E462" s="3">
        <v>543.30100000000004</v>
      </c>
      <c r="F462" s="4">
        <v>370</v>
      </c>
      <c r="G462" s="5">
        <v>1.4290432432432432</v>
      </c>
      <c r="H462" s="4">
        <v>31</v>
      </c>
      <c r="I462" s="3">
        <v>44.3</v>
      </c>
      <c r="J462" s="28">
        <v>499.00100000000003</v>
      </c>
      <c r="K462" s="29">
        <v>533000.2282344409</v>
      </c>
      <c r="L462" s="26">
        <v>1</v>
      </c>
      <c r="M462" s="29">
        <v>580318.59054390667</v>
      </c>
      <c r="N462" s="26">
        <v>1</v>
      </c>
    </row>
    <row r="463" spans="1:15" x14ac:dyDescent="0.25">
      <c r="A463" s="25">
        <v>62903</v>
      </c>
      <c r="B463" s="26" t="s">
        <v>404</v>
      </c>
      <c r="C463" s="3">
        <v>2213.1370000000002</v>
      </c>
      <c r="D463" s="27">
        <v>1056597367</v>
      </c>
      <c r="E463" s="3">
        <v>2213.4459999999999</v>
      </c>
      <c r="F463" s="4">
        <v>1615</v>
      </c>
      <c r="G463" s="5">
        <v>1.3703634674922602</v>
      </c>
      <c r="H463" s="4">
        <v>62</v>
      </c>
      <c r="I463" s="3">
        <v>84.962999999999994</v>
      </c>
      <c r="J463" s="28">
        <v>2128.4829999999997</v>
      </c>
      <c r="K463" s="29">
        <v>477354.02941838204</v>
      </c>
      <c r="L463" s="26">
        <v>1</v>
      </c>
      <c r="M463" s="29">
        <v>496408.6473793778</v>
      </c>
      <c r="N463" s="26">
        <v>1</v>
      </c>
    </row>
    <row r="464" spans="1:15" x14ac:dyDescent="0.25">
      <c r="A464" s="25">
        <v>62904</v>
      </c>
      <c r="B464" s="26" t="s">
        <v>77</v>
      </c>
      <c r="C464" s="3">
        <v>804.56399999999996</v>
      </c>
      <c r="D464" s="27">
        <v>2629579865</v>
      </c>
      <c r="E464" s="3">
        <v>801.24400000000003</v>
      </c>
      <c r="F464" s="4">
        <v>505</v>
      </c>
      <c r="G464" s="5">
        <v>1.5931960396039604</v>
      </c>
      <c r="H464" s="4">
        <v>22</v>
      </c>
      <c r="I464" s="3">
        <v>35.049999999999997</v>
      </c>
      <c r="J464" s="28">
        <v>766.19400000000007</v>
      </c>
      <c r="K464" s="29">
        <v>3281871.5210347907</v>
      </c>
      <c r="L464" s="26">
        <v>1</v>
      </c>
      <c r="M464" s="29">
        <v>3432002.6846986529</v>
      </c>
      <c r="N464" s="26">
        <v>1</v>
      </c>
    </row>
    <row r="465" spans="1:14" x14ac:dyDescent="0.25">
      <c r="A465" s="25">
        <v>253901</v>
      </c>
      <c r="B465" s="26" t="s">
        <v>453</v>
      </c>
      <c r="C465" s="3">
        <v>4688.49</v>
      </c>
      <c r="D465" s="27">
        <v>1522102827</v>
      </c>
      <c r="E465" s="3">
        <v>4659.5250000000005</v>
      </c>
      <c r="F465" s="4">
        <v>3596</v>
      </c>
      <c r="G465" s="5">
        <v>1.3038070077864292</v>
      </c>
      <c r="H465" s="4">
        <v>0</v>
      </c>
      <c r="I465" s="3">
        <v>0</v>
      </c>
      <c r="J465" s="28">
        <v>4659.5250000000005</v>
      </c>
      <c r="K465" s="29">
        <v>326664.80531813862</v>
      </c>
      <c r="L465" s="26">
        <v>1</v>
      </c>
      <c r="M465" s="29">
        <v>326664.80531813862</v>
      </c>
      <c r="N465" s="26">
        <v>1</v>
      </c>
    </row>
  </sheetData>
  <sortState ref="A23:O467">
    <sortCondition ref="L23:L467"/>
    <sortCondition ref="N23:N467"/>
    <sortCondition ref="B23:B467"/>
  </sortState>
  <mergeCells count="7">
    <mergeCell ref="A5:N6"/>
    <mergeCell ref="A8:N9"/>
    <mergeCell ref="A11:N12"/>
    <mergeCell ref="A14:N15"/>
    <mergeCell ref="A1:N1"/>
    <mergeCell ref="A2:N2"/>
    <mergeCell ref="A3:N3"/>
  </mergeCells>
  <pageMargins left="0.75" right="0.75" top="1" bottom="1" header="0.5" footer="0.5"/>
  <pageSetup scale="40" fitToHeight="5" orientation="portrait" r:id="rId1"/>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9"/>
  <sheetViews>
    <sheetView workbookViewId="0">
      <selection activeCell="B20" sqref="B20"/>
    </sheetView>
  </sheetViews>
  <sheetFormatPr defaultColWidth="9.140625" defaultRowHeight="15.75" x14ac:dyDescent="0.25"/>
  <cols>
    <col min="1" max="1" width="12.140625" style="7" bestFit="1" customWidth="1"/>
    <col min="2" max="2" width="47.7109375" style="7" bestFit="1" customWidth="1"/>
    <col min="3" max="3" width="15" style="8" bestFit="1" customWidth="1"/>
    <col min="4" max="4" width="22.28515625" style="6" bestFit="1" customWidth="1"/>
    <col min="5" max="5" width="15.7109375" style="8" bestFit="1" customWidth="1"/>
    <col min="6" max="6" width="11.140625" style="7" bestFit="1" customWidth="1"/>
    <col min="7" max="7" width="11" style="9" bestFit="1" customWidth="1"/>
    <col min="8" max="8" width="13.28515625" style="7" bestFit="1" customWidth="1"/>
    <col min="9" max="9" width="12.7109375" style="6" bestFit="1" customWidth="1"/>
    <col min="10" max="10" width="15.7109375" style="8" bestFit="1" customWidth="1"/>
    <col min="11" max="11" width="16.28515625" style="6" customWidth="1"/>
    <col min="12" max="12" width="11.140625" style="7" bestFit="1" customWidth="1"/>
    <col min="13" max="13" width="15.7109375" style="6" bestFit="1" customWidth="1"/>
    <col min="14" max="14" width="15.140625" style="7" bestFit="1" customWidth="1"/>
    <col min="15" max="15" width="12.85546875" style="6" bestFit="1" customWidth="1"/>
    <col min="16" max="16" width="10.140625" style="7" bestFit="1" customWidth="1"/>
    <col min="17" max="18" width="10.85546875" style="7" bestFit="1" customWidth="1"/>
    <col min="19" max="16384" width="9.140625" style="7"/>
  </cols>
  <sheetData>
    <row r="1" spans="1:14" ht="23.25" x14ac:dyDescent="0.35">
      <c r="A1" s="42" t="s">
        <v>369</v>
      </c>
      <c r="B1" s="42"/>
      <c r="C1" s="42"/>
      <c r="D1" s="42"/>
      <c r="E1" s="42"/>
      <c r="F1" s="42"/>
      <c r="G1" s="42"/>
      <c r="H1" s="42"/>
      <c r="I1" s="42"/>
      <c r="J1" s="42"/>
      <c r="K1" s="42"/>
      <c r="L1" s="42"/>
      <c r="M1" s="42"/>
      <c r="N1" s="42"/>
    </row>
    <row r="2" spans="1:14" ht="20.25" x14ac:dyDescent="0.3">
      <c r="A2" s="43" t="s">
        <v>405</v>
      </c>
      <c r="B2" s="43"/>
      <c r="C2" s="43"/>
      <c r="D2" s="43"/>
      <c r="E2" s="43"/>
      <c r="F2" s="43"/>
      <c r="G2" s="43"/>
      <c r="H2" s="43"/>
      <c r="I2" s="43"/>
      <c r="J2" s="43"/>
      <c r="K2" s="43"/>
      <c r="L2" s="43"/>
      <c r="M2" s="43"/>
      <c r="N2" s="43"/>
    </row>
    <row r="3" spans="1:14" ht="20.25" x14ac:dyDescent="0.3">
      <c r="A3" s="44" t="s">
        <v>467</v>
      </c>
      <c r="B3" s="44"/>
      <c r="C3" s="44"/>
      <c r="D3" s="44"/>
      <c r="E3" s="44"/>
      <c r="F3" s="44"/>
      <c r="G3" s="44"/>
      <c r="H3" s="44"/>
      <c r="I3" s="44"/>
      <c r="J3" s="44"/>
      <c r="K3" s="44"/>
      <c r="L3" s="44"/>
      <c r="M3" s="44"/>
      <c r="N3" s="44"/>
    </row>
    <row r="4" spans="1:14" x14ac:dyDescent="0.25">
      <c r="A4" s="10" t="s">
        <v>371</v>
      </c>
      <c r="B4" s="11"/>
      <c r="C4" s="11"/>
      <c r="D4" s="11"/>
      <c r="E4" s="11"/>
      <c r="F4" s="11"/>
      <c r="G4" s="11"/>
      <c r="H4" s="11"/>
      <c r="I4" s="11"/>
      <c r="J4" s="11"/>
      <c r="K4" s="11"/>
      <c r="L4" s="11"/>
      <c r="M4" s="11"/>
      <c r="N4" s="11"/>
    </row>
    <row r="5" spans="1:14" ht="15.6" customHeight="1" x14ac:dyDescent="0.25">
      <c r="A5" s="40" t="s">
        <v>468</v>
      </c>
      <c r="B5" s="40"/>
      <c r="C5" s="40"/>
      <c r="D5" s="40"/>
      <c r="E5" s="40"/>
      <c r="F5" s="40"/>
      <c r="G5" s="40"/>
      <c r="H5" s="40"/>
      <c r="I5" s="40"/>
      <c r="J5" s="40"/>
      <c r="K5" s="40"/>
      <c r="L5" s="40"/>
      <c r="M5" s="40"/>
      <c r="N5" s="40"/>
    </row>
    <row r="6" spans="1:14" x14ac:dyDescent="0.25">
      <c r="A6" s="40"/>
      <c r="B6" s="40"/>
      <c r="C6" s="40"/>
      <c r="D6" s="40"/>
      <c r="E6" s="40"/>
      <c r="F6" s="40"/>
      <c r="G6" s="40"/>
      <c r="H6" s="40"/>
      <c r="I6" s="40"/>
      <c r="J6" s="40"/>
      <c r="K6" s="40"/>
      <c r="L6" s="40"/>
      <c r="M6" s="40"/>
      <c r="N6" s="40"/>
    </row>
    <row r="7" spans="1:14" ht="15.6" customHeight="1" x14ac:dyDescent="0.25">
      <c r="A7" s="18" t="s">
        <v>466</v>
      </c>
      <c r="B7" s="18"/>
      <c r="C7" s="18"/>
      <c r="D7" s="18"/>
      <c r="E7" s="18"/>
      <c r="F7" s="18"/>
      <c r="G7" s="18"/>
      <c r="H7" s="18"/>
      <c r="I7" s="18"/>
      <c r="J7" s="18"/>
      <c r="K7" s="18"/>
      <c r="L7" s="18"/>
      <c r="M7" s="18"/>
      <c r="N7" s="18"/>
    </row>
    <row r="8" spans="1:14" ht="15.6" customHeight="1" x14ac:dyDescent="0.25">
      <c r="A8" s="40" t="s">
        <v>372</v>
      </c>
      <c r="B8" s="40"/>
      <c r="C8" s="40"/>
      <c r="D8" s="40"/>
      <c r="E8" s="40"/>
      <c r="F8" s="40"/>
      <c r="G8" s="40"/>
      <c r="H8" s="40"/>
      <c r="I8" s="40"/>
      <c r="J8" s="40"/>
      <c r="K8" s="40"/>
      <c r="L8" s="40"/>
      <c r="M8" s="40"/>
      <c r="N8" s="40"/>
    </row>
    <row r="9" spans="1:14" x14ac:dyDescent="0.25">
      <c r="A9" s="40"/>
      <c r="B9" s="40"/>
      <c r="C9" s="40"/>
      <c r="D9" s="40"/>
      <c r="E9" s="40"/>
      <c r="F9" s="40"/>
      <c r="G9" s="40"/>
      <c r="H9" s="40"/>
      <c r="I9" s="40"/>
      <c r="J9" s="40"/>
      <c r="K9" s="40"/>
      <c r="L9" s="40"/>
      <c r="M9" s="40"/>
      <c r="N9" s="40"/>
    </row>
    <row r="10" spans="1:14" x14ac:dyDescent="0.25">
      <c r="A10" s="31"/>
      <c r="B10" s="31"/>
      <c r="C10" s="31"/>
      <c r="D10" s="31"/>
      <c r="E10" s="31"/>
      <c r="F10" s="31"/>
      <c r="G10" s="31"/>
      <c r="H10" s="31"/>
      <c r="I10" s="31"/>
      <c r="J10" s="31"/>
      <c r="K10" s="31"/>
      <c r="L10" s="31"/>
      <c r="M10" s="31"/>
      <c r="N10" s="31"/>
    </row>
    <row r="11" spans="1:14" ht="15.6" customHeight="1" x14ac:dyDescent="0.25">
      <c r="A11" s="40" t="s">
        <v>469</v>
      </c>
      <c r="B11" s="40"/>
      <c r="C11" s="40"/>
      <c r="D11" s="40"/>
      <c r="E11" s="40"/>
      <c r="F11" s="40"/>
      <c r="G11" s="40"/>
      <c r="H11" s="40"/>
      <c r="I11" s="40"/>
      <c r="J11" s="40"/>
      <c r="K11" s="40"/>
      <c r="L11" s="40"/>
      <c r="M11" s="40"/>
      <c r="N11" s="40"/>
    </row>
    <row r="12" spans="1:14" ht="28.15" customHeight="1" x14ac:dyDescent="0.25">
      <c r="A12" s="40"/>
      <c r="B12" s="40"/>
      <c r="C12" s="40"/>
      <c r="D12" s="40"/>
      <c r="E12" s="40"/>
      <c r="F12" s="40"/>
      <c r="G12" s="40"/>
      <c r="H12" s="40"/>
      <c r="I12" s="40"/>
      <c r="J12" s="40"/>
      <c r="K12" s="40"/>
      <c r="L12" s="40"/>
      <c r="M12" s="40"/>
      <c r="N12" s="40"/>
    </row>
    <row r="13" spans="1:14" x14ac:dyDescent="0.25">
      <c r="A13" s="31"/>
      <c r="B13" s="31"/>
      <c r="C13" s="31"/>
      <c r="D13" s="31"/>
      <c r="E13" s="31"/>
      <c r="F13" s="31"/>
      <c r="G13" s="31"/>
      <c r="H13" s="31"/>
      <c r="I13" s="31"/>
      <c r="J13" s="31"/>
      <c r="K13" s="31"/>
      <c r="L13" s="31"/>
      <c r="M13" s="31"/>
      <c r="N13" s="31"/>
    </row>
    <row r="14" spans="1:14" ht="15.6" customHeight="1" x14ac:dyDescent="0.25">
      <c r="A14" s="40" t="s">
        <v>459</v>
      </c>
      <c r="B14" s="40"/>
      <c r="C14" s="40"/>
      <c r="D14" s="40"/>
      <c r="E14" s="40"/>
      <c r="F14" s="40"/>
      <c r="G14" s="40"/>
      <c r="H14" s="40"/>
      <c r="I14" s="40"/>
      <c r="J14" s="40"/>
      <c r="K14" s="40"/>
      <c r="L14" s="40"/>
      <c r="M14" s="40"/>
      <c r="N14" s="40"/>
    </row>
    <row r="15" spans="1:14" x14ac:dyDescent="0.25">
      <c r="A15" s="40"/>
      <c r="B15" s="40"/>
      <c r="C15" s="40"/>
      <c r="D15" s="40"/>
      <c r="E15" s="40"/>
      <c r="F15" s="40"/>
      <c r="G15" s="40"/>
      <c r="H15" s="40"/>
      <c r="I15" s="40"/>
      <c r="J15" s="40"/>
      <c r="K15" s="40"/>
      <c r="L15" s="40"/>
      <c r="M15" s="40"/>
      <c r="N15" s="40"/>
    </row>
    <row r="16" spans="1:14" x14ac:dyDescent="0.25">
      <c r="A16" s="31"/>
      <c r="B16" s="31"/>
      <c r="C16" s="31"/>
      <c r="D16" s="31"/>
      <c r="E16" s="31"/>
      <c r="F16" s="31"/>
      <c r="G16" s="31"/>
      <c r="H16" s="31"/>
      <c r="I16" s="31"/>
      <c r="J16" s="31"/>
      <c r="K16" s="31"/>
      <c r="L16" s="31"/>
      <c r="M16" s="31"/>
      <c r="N16" s="31"/>
    </row>
    <row r="17" spans="1:15" x14ac:dyDescent="0.25">
      <c r="A17" s="12" t="s">
        <v>477</v>
      </c>
      <c r="B17" s="13"/>
      <c r="C17" s="13"/>
      <c r="D17" s="14"/>
      <c r="E17" s="1"/>
      <c r="F17" s="13"/>
      <c r="G17" s="15"/>
      <c r="H17" s="13"/>
      <c r="I17" s="1"/>
      <c r="J17" s="1"/>
      <c r="K17" s="14"/>
      <c r="L17" s="13"/>
      <c r="M17" s="14"/>
      <c r="N17" s="13"/>
    </row>
    <row r="18" spans="1:15" x14ac:dyDescent="0.25">
      <c r="A18" s="13" t="s">
        <v>373</v>
      </c>
      <c r="B18" s="16">
        <v>439</v>
      </c>
      <c r="C18" s="13"/>
      <c r="D18" s="14"/>
      <c r="E18" s="1"/>
      <c r="F18" s="13"/>
      <c r="G18" s="15"/>
      <c r="H18" s="13"/>
      <c r="I18" s="1"/>
      <c r="J18" s="1"/>
      <c r="K18" s="14"/>
      <c r="L18" s="13"/>
      <c r="M18" s="14"/>
      <c r="N18" s="13"/>
    </row>
    <row r="19" spans="1:15" x14ac:dyDescent="0.25">
      <c r="A19" s="2"/>
      <c r="B19" s="2"/>
      <c r="C19" s="3"/>
      <c r="D19" s="4"/>
      <c r="E19" s="3"/>
      <c r="F19" s="2"/>
      <c r="G19" s="5"/>
      <c r="H19" s="2"/>
      <c r="I19" s="4"/>
      <c r="J19" s="3"/>
      <c r="K19" s="4"/>
      <c r="L19" s="2"/>
      <c r="M19" s="4"/>
      <c r="N19" s="2"/>
    </row>
    <row r="20" spans="1:15" ht="105" customHeight="1" x14ac:dyDescent="0.25">
      <c r="A20" s="21" t="s">
        <v>367</v>
      </c>
      <c r="B20" s="22" t="s">
        <v>368</v>
      </c>
      <c r="C20" s="23" t="s">
        <v>456</v>
      </c>
      <c r="D20" s="23" t="s">
        <v>455</v>
      </c>
      <c r="E20" s="23" t="s">
        <v>462</v>
      </c>
      <c r="F20" s="23" t="s">
        <v>457</v>
      </c>
      <c r="G20" s="23" t="s">
        <v>460</v>
      </c>
      <c r="H20" s="22" t="s">
        <v>458</v>
      </c>
      <c r="I20" s="30" t="s">
        <v>461</v>
      </c>
      <c r="J20" s="23" t="s">
        <v>463</v>
      </c>
      <c r="K20" s="24" t="s">
        <v>464</v>
      </c>
      <c r="L20" s="24" t="s">
        <v>454</v>
      </c>
      <c r="M20" s="24" t="s">
        <v>465</v>
      </c>
      <c r="N20" s="24" t="s">
        <v>377</v>
      </c>
    </row>
    <row r="21" spans="1:15" s="20" customFormat="1" ht="15" x14ac:dyDescent="0.25">
      <c r="A21" s="33">
        <v>180903</v>
      </c>
      <c r="B21" s="34" t="s">
        <v>376</v>
      </c>
      <c r="C21" s="35">
        <v>287.452</v>
      </c>
      <c r="D21" s="36">
        <v>70092061</v>
      </c>
      <c r="E21" s="37">
        <v>288.81700000000001</v>
      </c>
      <c r="F21" s="38">
        <v>117</v>
      </c>
      <c r="G21" s="35">
        <v>2.4568547008547008</v>
      </c>
      <c r="H21" s="38">
        <v>81</v>
      </c>
      <c r="I21" s="37">
        <v>199.005</v>
      </c>
      <c r="J21" s="37">
        <v>89.812000000000012</v>
      </c>
      <c r="K21" s="36">
        <v>242686.75666598571</v>
      </c>
      <c r="L21" s="34">
        <v>0</v>
      </c>
      <c r="M21" s="36">
        <v>780430.91123680572</v>
      </c>
      <c r="N21" s="34">
        <v>1</v>
      </c>
      <c r="O21" s="19"/>
    </row>
    <row r="22" spans="1:15" s="20" customFormat="1" ht="15" x14ac:dyDescent="0.25">
      <c r="A22" s="33">
        <v>34902</v>
      </c>
      <c r="B22" s="34" t="s">
        <v>470</v>
      </c>
      <c r="C22" s="35">
        <v>277.77600000000001</v>
      </c>
      <c r="D22" s="36">
        <v>57403042</v>
      </c>
      <c r="E22" s="37">
        <v>268.65600000000001</v>
      </c>
      <c r="F22" s="38">
        <v>167</v>
      </c>
      <c r="G22" s="35">
        <v>1.6633293413173653</v>
      </c>
      <c r="H22" s="38">
        <v>54</v>
      </c>
      <c r="I22" s="37">
        <v>89.82</v>
      </c>
      <c r="J22" s="37">
        <v>178.83600000000001</v>
      </c>
      <c r="K22" s="36">
        <v>213667.44833541778</v>
      </c>
      <c r="L22" s="34">
        <v>0</v>
      </c>
      <c r="M22" s="36">
        <v>320981.46905544744</v>
      </c>
      <c r="N22" s="34">
        <v>1</v>
      </c>
      <c r="O22" s="19"/>
    </row>
    <row r="23" spans="1:15" s="20" customFormat="1" ht="15" x14ac:dyDescent="0.25">
      <c r="A23" s="33">
        <v>39904</v>
      </c>
      <c r="B23" s="34" t="s">
        <v>390</v>
      </c>
      <c r="C23" s="35">
        <v>238.958</v>
      </c>
      <c r="D23" s="36">
        <v>64589352</v>
      </c>
      <c r="E23" s="37">
        <v>238.50200000000001</v>
      </c>
      <c r="F23" s="38">
        <v>146</v>
      </c>
      <c r="G23" s="35">
        <v>1.6366986301369864</v>
      </c>
      <c r="H23" s="38">
        <v>51</v>
      </c>
      <c r="I23" s="37">
        <v>83.471999999999994</v>
      </c>
      <c r="J23" s="37">
        <v>155.03000000000003</v>
      </c>
      <c r="K23" s="36">
        <v>270812.62211637635</v>
      </c>
      <c r="L23" s="34">
        <v>0</v>
      </c>
      <c r="M23" s="36">
        <v>416624.85970457323</v>
      </c>
      <c r="N23" s="34">
        <v>1</v>
      </c>
      <c r="O23" s="19"/>
    </row>
    <row r="24" spans="1:15" s="20" customFormat="1" ht="15" x14ac:dyDescent="0.25">
      <c r="A24" s="33">
        <v>138904</v>
      </c>
      <c r="B24" s="34" t="s">
        <v>431</v>
      </c>
      <c r="C24" s="35">
        <v>262.03800000000001</v>
      </c>
      <c r="D24" s="36">
        <v>52990880</v>
      </c>
      <c r="E24" s="37">
        <v>263.99099999999999</v>
      </c>
      <c r="F24" s="38">
        <v>96</v>
      </c>
      <c r="G24" s="35">
        <v>2.7295625000000001</v>
      </c>
      <c r="H24" s="38">
        <v>59</v>
      </c>
      <c r="I24" s="37">
        <v>161.04400000000001</v>
      </c>
      <c r="J24" s="37">
        <v>102.94699999999997</v>
      </c>
      <c r="K24" s="36">
        <v>200729.8733668951</v>
      </c>
      <c r="L24" s="34">
        <v>0</v>
      </c>
      <c r="M24" s="36">
        <v>514739.42902658664</v>
      </c>
      <c r="N24" s="34">
        <v>1</v>
      </c>
      <c r="O24" s="19"/>
    </row>
    <row r="25" spans="1:15" s="20" customFormat="1" ht="15" x14ac:dyDescent="0.25">
      <c r="A25" s="33">
        <v>178902</v>
      </c>
      <c r="B25" s="34" t="s">
        <v>258</v>
      </c>
      <c r="C25" s="35">
        <v>1852.2860000000001</v>
      </c>
      <c r="D25" s="36">
        <v>500454289</v>
      </c>
      <c r="E25" s="37">
        <v>1839.8580000000002</v>
      </c>
      <c r="F25" s="38">
        <v>1351</v>
      </c>
      <c r="G25" s="35">
        <v>1.3710481125092524</v>
      </c>
      <c r="H25" s="38">
        <v>251</v>
      </c>
      <c r="I25" s="37">
        <v>344.13299999999998</v>
      </c>
      <c r="J25" s="37">
        <v>1495.7250000000001</v>
      </c>
      <c r="K25" s="36">
        <v>272007.01847642584</v>
      </c>
      <c r="L25" s="34">
        <v>0</v>
      </c>
      <c r="M25" s="36">
        <v>334589.77352120203</v>
      </c>
      <c r="N25" s="34">
        <v>1</v>
      </c>
      <c r="O25" s="19"/>
    </row>
    <row r="26" spans="1:15" s="20" customFormat="1" ht="15" x14ac:dyDescent="0.25">
      <c r="A26" s="33">
        <v>184909</v>
      </c>
      <c r="B26" s="34" t="s">
        <v>277</v>
      </c>
      <c r="C26" s="35">
        <v>1485.924</v>
      </c>
      <c r="D26" s="36">
        <v>463484446</v>
      </c>
      <c r="E26" s="37">
        <v>1528.116</v>
      </c>
      <c r="F26" s="38">
        <v>1172</v>
      </c>
      <c r="G26" s="35">
        <v>1.2678532423208191</v>
      </c>
      <c r="H26" s="38">
        <v>134</v>
      </c>
      <c r="I26" s="37">
        <v>169.892</v>
      </c>
      <c r="J26" s="37">
        <v>1358.2239999999999</v>
      </c>
      <c r="K26" s="36">
        <v>303304.49128207547</v>
      </c>
      <c r="L26" s="34">
        <v>0</v>
      </c>
      <c r="M26" s="36">
        <v>341243.00998951576</v>
      </c>
      <c r="N26" s="34">
        <v>1</v>
      </c>
      <c r="O26" s="19"/>
    </row>
    <row r="27" spans="1:15" s="20" customFormat="1" ht="15" x14ac:dyDescent="0.25">
      <c r="A27" s="33">
        <v>226901</v>
      </c>
      <c r="B27" s="34" t="s">
        <v>448</v>
      </c>
      <c r="C27" s="35">
        <v>801.452</v>
      </c>
      <c r="D27" s="36">
        <v>230033911</v>
      </c>
      <c r="E27" s="37">
        <v>785.00100000000009</v>
      </c>
      <c r="F27" s="38">
        <v>496</v>
      </c>
      <c r="G27" s="35">
        <v>1.6158306451612903</v>
      </c>
      <c r="H27" s="38">
        <v>96</v>
      </c>
      <c r="I27" s="37">
        <v>155.12</v>
      </c>
      <c r="J27" s="37">
        <v>629.88100000000009</v>
      </c>
      <c r="K27" s="36">
        <v>293036.45600451459</v>
      </c>
      <c r="L27" s="34">
        <v>0</v>
      </c>
      <c r="M27" s="36">
        <v>365202.17469649023</v>
      </c>
      <c r="N27" s="34">
        <v>1</v>
      </c>
      <c r="O27" s="19"/>
    </row>
    <row r="28" spans="1:15" s="20" customFormat="1" ht="15" x14ac:dyDescent="0.25">
      <c r="A28" s="33">
        <v>95902</v>
      </c>
      <c r="B28" s="34" t="s">
        <v>472</v>
      </c>
      <c r="C28" s="35">
        <v>252.70699999999999</v>
      </c>
      <c r="D28" s="36">
        <v>49724317</v>
      </c>
      <c r="E28" s="37">
        <v>260.77100000000002</v>
      </c>
      <c r="F28" s="38">
        <v>112</v>
      </c>
      <c r="G28" s="35">
        <v>2.2563124999999999</v>
      </c>
      <c r="H28" s="38">
        <v>47</v>
      </c>
      <c r="I28" s="37">
        <v>106.047</v>
      </c>
      <c r="J28" s="37">
        <v>154.72400000000002</v>
      </c>
      <c r="K28" s="36">
        <v>190681.92782172863</v>
      </c>
      <c r="L28" s="34">
        <v>0</v>
      </c>
      <c r="M28" s="36">
        <v>321374.29875132488</v>
      </c>
      <c r="N28" s="34">
        <v>1</v>
      </c>
      <c r="O28" s="19"/>
    </row>
    <row r="29" spans="1:15" s="20" customFormat="1" ht="15" x14ac:dyDescent="0.25">
      <c r="A29" s="33">
        <v>18908</v>
      </c>
      <c r="B29" s="34" t="s">
        <v>16</v>
      </c>
      <c r="C29" s="35">
        <v>243.899</v>
      </c>
      <c r="D29" s="36">
        <v>75657949</v>
      </c>
      <c r="E29" s="37">
        <v>244.74700000000001</v>
      </c>
      <c r="F29" s="38">
        <v>125</v>
      </c>
      <c r="G29" s="35">
        <v>1.951192</v>
      </c>
      <c r="H29" s="38">
        <v>26</v>
      </c>
      <c r="I29" s="37">
        <v>50.731000000000002</v>
      </c>
      <c r="J29" s="37">
        <v>194.01600000000002</v>
      </c>
      <c r="K29" s="36">
        <v>309127.17622687918</v>
      </c>
      <c r="L29" s="34">
        <v>0</v>
      </c>
      <c r="M29" s="36">
        <v>389957.26641101763</v>
      </c>
      <c r="N29" s="34">
        <v>1</v>
      </c>
      <c r="O29" s="19"/>
    </row>
    <row r="30" spans="1:15" s="20" customFormat="1" ht="15" x14ac:dyDescent="0.25">
      <c r="A30" s="33">
        <v>178905</v>
      </c>
      <c r="B30" s="34" t="s">
        <v>259</v>
      </c>
      <c r="C30" s="35">
        <v>457.048</v>
      </c>
      <c r="D30" s="36">
        <v>113065103</v>
      </c>
      <c r="E30" s="37">
        <v>400.70800000000003</v>
      </c>
      <c r="F30" s="38">
        <v>286</v>
      </c>
      <c r="G30" s="35">
        <v>1.5980699300699301</v>
      </c>
      <c r="H30" s="38">
        <v>81</v>
      </c>
      <c r="I30" s="37">
        <v>129.44399999999999</v>
      </c>
      <c r="J30" s="37">
        <v>271.26400000000001</v>
      </c>
      <c r="K30" s="36">
        <v>282163.32840871654</v>
      </c>
      <c r="L30" s="34">
        <v>0</v>
      </c>
      <c r="M30" s="36">
        <v>416808.36012150522</v>
      </c>
      <c r="N30" s="34">
        <v>1</v>
      </c>
      <c r="O30" s="19"/>
    </row>
    <row r="31" spans="1:15" s="20" customFormat="1" ht="15" x14ac:dyDescent="0.25">
      <c r="A31" s="33">
        <v>49906</v>
      </c>
      <c r="B31" s="34" t="s">
        <v>52</v>
      </c>
      <c r="C31" s="35">
        <v>704.66700000000003</v>
      </c>
      <c r="D31" s="36">
        <v>209619449</v>
      </c>
      <c r="E31" s="37">
        <v>692.23099999999999</v>
      </c>
      <c r="F31" s="38">
        <v>472</v>
      </c>
      <c r="G31" s="35">
        <v>1.4929385593220339</v>
      </c>
      <c r="H31" s="38">
        <v>246</v>
      </c>
      <c r="I31" s="37">
        <v>367.26299999999998</v>
      </c>
      <c r="J31" s="37">
        <v>324.96800000000002</v>
      </c>
      <c r="K31" s="36">
        <v>302817.19397137663</v>
      </c>
      <c r="L31" s="34">
        <v>0</v>
      </c>
      <c r="M31" s="36">
        <v>645046.43226409983</v>
      </c>
      <c r="N31" s="34">
        <v>1</v>
      </c>
      <c r="O31" s="19"/>
    </row>
    <row r="32" spans="1:15" s="20" customFormat="1" ht="15" x14ac:dyDescent="0.25">
      <c r="A32" s="33">
        <v>166902</v>
      </c>
      <c r="B32" s="34" t="s">
        <v>237</v>
      </c>
      <c r="C32" s="35">
        <v>284.10300000000001</v>
      </c>
      <c r="D32" s="36">
        <v>96411047</v>
      </c>
      <c r="E32" s="37">
        <v>325.34200000000004</v>
      </c>
      <c r="F32" s="38">
        <v>186</v>
      </c>
      <c r="G32" s="35">
        <v>1.5274354838709678</v>
      </c>
      <c r="H32" s="38">
        <v>98</v>
      </c>
      <c r="I32" s="37">
        <v>149.68899999999999</v>
      </c>
      <c r="J32" s="37">
        <v>175.65300000000005</v>
      </c>
      <c r="K32" s="36">
        <v>296337.53711478994</v>
      </c>
      <c r="L32" s="34">
        <v>0</v>
      </c>
      <c r="M32" s="36">
        <v>548872.19119514024</v>
      </c>
      <c r="N32" s="34">
        <v>1</v>
      </c>
      <c r="O32" s="19"/>
    </row>
    <row r="33" spans="1:15" s="20" customFormat="1" ht="15" x14ac:dyDescent="0.25">
      <c r="A33" s="33">
        <v>144901</v>
      </c>
      <c r="B33" s="34" t="s">
        <v>434</v>
      </c>
      <c r="C33" s="35">
        <v>2570.9780000000001</v>
      </c>
      <c r="D33" s="36">
        <v>806697914</v>
      </c>
      <c r="E33" s="37">
        <v>2552.2020000000002</v>
      </c>
      <c r="F33" s="38">
        <v>1942</v>
      </c>
      <c r="G33" s="35">
        <v>1.3238815653964986</v>
      </c>
      <c r="H33" s="38">
        <v>65</v>
      </c>
      <c r="I33" s="37">
        <v>86.052000000000007</v>
      </c>
      <c r="J33" s="37">
        <v>2466.15</v>
      </c>
      <c r="K33" s="36">
        <v>316079.17946933664</v>
      </c>
      <c r="L33" s="34">
        <v>0</v>
      </c>
      <c r="M33" s="36">
        <v>327108.21077387832</v>
      </c>
      <c r="N33" s="34">
        <v>1</v>
      </c>
      <c r="O33" s="19"/>
    </row>
    <row r="34" spans="1:15" s="20" customFormat="1" ht="15" x14ac:dyDescent="0.25">
      <c r="A34" s="33">
        <v>161924</v>
      </c>
      <c r="B34" s="34" t="s">
        <v>233</v>
      </c>
      <c r="C34" s="35">
        <v>246.143</v>
      </c>
      <c r="D34" s="36">
        <v>60094334</v>
      </c>
      <c r="E34" s="37">
        <v>229.55200000000002</v>
      </c>
      <c r="F34" s="38">
        <v>159</v>
      </c>
      <c r="G34" s="35">
        <v>1.5480691823899371</v>
      </c>
      <c r="H34" s="38">
        <v>84</v>
      </c>
      <c r="I34" s="37">
        <v>130.03800000000001</v>
      </c>
      <c r="J34" s="37">
        <v>99.51400000000001</v>
      </c>
      <c r="K34" s="36">
        <v>261789.63372133544</v>
      </c>
      <c r="L34" s="34">
        <v>0</v>
      </c>
      <c r="M34" s="36">
        <v>603878.18799364904</v>
      </c>
      <c r="N34" s="34">
        <v>1</v>
      </c>
      <c r="O34" s="19"/>
    </row>
    <row r="35" spans="1:15" s="20" customFormat="1" ht="15" x14ac:dyDescent="0.25">
      <c r="A35" s="33">
        <v>100905</v>
      </c>
      <c r="B35" s="34" t="s">
        <v>136</v>
      </c>
      <c r="C35" s="35">
        <v>2728.038</v>
      </c>
      <c r="D35" s="36">
        <v>845690256</v>
      </c>
      <c r="E35" s="37">
        <v>2652.5050000000001</v>
      </c>
      <c r="F35" s="38">
        <v>2221</v>
      </c>
      <c r="G35" s="35">
        <v>1.2282926609635298</v>
      </c>
      <c r="H35" s="38">
        <v>139</v>
      </c>
      <c r="I35" s="37">
        <v>170.733</v>
      </c>
      <c r="J35" s="37">
        <v>2481.7719999999999</v>
      </c>
      <c r="K35" s="36">
        <v>318827.01672569889</v>
      </c>
      <c r="L35" s="34">
        <v>0</v>
      </c>
      <c r="M35" s="36">
        <v>340760.65649866307</v>
      </c>
      <c r="N35" s="34">
        <v>1</v>
      </c>
      <c r="O35" s="19"/>
    </row>
    <row r="36" spans="1:15" s="20" customFormat="1" ht="15" x14ac:dyDescent="0.25">
      <c r="A36" s="33">
        <v>65902</v>
      </c>
      <c r="B36" s="34" t="s">
        <v>379</v>
      </c>
      <c r="C36" s="35">
        <v>280.625</v>
      </c>
      <c r="D36" s="36">
        <v>52269518</v>
      </c>
      <c r="E36" s="37">
        <v>267.34500000000003</v>
      </c>
      <c r="F36" s="38">
        <v>112</v>
      </c>
      <c r="G36" s="35">
        <v>2.5055803571428572</v>
      </c>
      <c r="H36" s="38">
        <v>64</v>
      </c>
      <c r="I36" s="37">
        <v>160.357</v>
      </c>
      <c r="J36" s="37">
        <v>106.98800000000003</v>
      </c>
      <c r="K36" s="36">
        <v>195513.35540219565</v>
      </c>
      <c r="L36" s="34">
        <v>0</v>
      </c>
      <c r="M36" s="36">
        <v>488554.95943470282</v>
      </c>
      <c r="N36" s="34">
        <v>1</v>
      </c>
      <c r="O36" s="19"/>
    </row>
    <row r="37" spans="1:15" s="20" customFormat="1" ht="15" x14ac:dyDescent="0.25">
      <c r="A37" s="33">
        <v>5902</v>
      </c>
      <c r="B37" s="34" t="s">
        <v>408</v>
      </c>
      <c r="C37" s="35">
        <v>1238.6389999999999</v>
      </c>
      <c r="D37" s="36">
        <v>326451465</v>
      </c>
      <c r="E37" s="37">
        <v>1248.5230000000001</v>
      </c>
      <c r="F37" s="38">
        <v>901</v>
      </c>
      <c r="G37" s="35">
        <v>1.3747380688124304</v>
      </c>
      <c r="H37" s="38">
        <v>177</v>
      </c>
      <c r="I37" s="37">
        <v>243.32900000000001</v>
      </c>
      <c r="J37" s="37">
        <v>1005.1940000000002</v>
      </c>
      <c r="K37" s="36">
        <v>261470.1250998179</v>
      </c>
      <c r="L37" s="34">
        <v>0</v>
      </c>
      <c r="M37" s="36">
        <v>324764.63747296535</v>
      </c>
      <c r="N37" s="34">
        <v>1</v>
      </c>
      <c r="O37" s="19"/>
    </row>
    <row r="38" spans="1:15" s="20" customFormat="1" ht="15" x14ac:dyDescent="0.25">
      <c r="A38" s="33">
        <v>146905</v>
      </c>
      <c r="B38" s="34" t="s">
        <v>214</v>
      </c>
      <c r="C38" s="35">
        <v>806.51599999999996</v>
      </c>
      <c r="D38" s="36">
        <v>256567245</v>
      </c>
      <c r="E38" s="37">
        <v>807.56200000000001</v>
      </c>
      <c r="F38" s="38">
        <v>490</v>
      </c>
      <c r="G38" s="35">
        <v>1.6459510204081631</v>
      </c>
      <c r="H38" s="38">
        <v>70</v>
      </c>
      <c r="I38" s="37">
        <v>115.217</v>
      </c>
      <c r="J38" s="37">
        <v>692.34500000000003</v>
      </c>
      <c r="K38" s="36">
        <v>317705.94084417046</v>
      </c>
      <c r="L38" s="34">
        <v>0</v>
      </c>
      <c r="M38" s="36">
        <v>370577.16167517635</v>
      </c>
      <c r="N38" s="34">
        <v>1</v>
      </c>
      <c r="O38" s="19"/>
    </row>
    <row r="39" spans="1:15" s="20" customFormat="1" ht="15" x14ac:dyDescent="0.25">
      <c r="A39" s="33">
        <v>18907</v>
      </c>
      <c r="B39" s="34" t="s">
        <v>410</v>
      </c>
      <c r="C39" s="35">
        <v>387.971</v>
      </c>
      <c r="D39" s="36">
        <v>103121537</v>
      </c>
      <c r="E39" s="37">
        <v>356.495</v>
      </c>
      <c r="F39" s="38">
        <v>232</v>
      </c>
      <c r="G39" s="35">
        <v>1.6722887931034482</v>
      </c>
      <c r="H39" s="38">
        <v>29</v>
      </c>
      <c r="I39" s="37">
        <v>48.496000000000002</v>
      </c>
      <c r="J39" s="37">
        <v>307.99900000000002</v>
      </c>
      <c r="K39" s="36">
        <v>289265.03036508226</v>
      </c>
      <c r="L39" s="34">
        <v>0</v>
      </c>
      <c r="M39" s="36">
        <v>334811.27211451984</v>
      </c>
      <c r="N39" s="34">
        <v>1</v>
      </c>
      <c r="O39" s="19"/>
    </row>
    <row r="40" spans="1:15" s="20" customFormat="1" ht="15" x14ac:dyDescent="0.25">
      <c r="A40" s="33">
        <v>219905</v>
      </c>
      <c r="B40" s="34" t="s">
        <v>446</v>
      </c>
      <c r="C40" s="35">
        <v>371.78300000000002</v>
      </c>
      <c r="D40" s="36">
        <v>97719050</v>
      </c>
      <c r="E40" s="37">
        <v>350.21100000000001</v>
      </c>
      <c r="F40" s="38">
        <v>225</v>
      </c>
      <c r="G40" s="35">
        <v>1.652368888888889</v>
      </c>
      <c r="H40" s="38">
        <v>39</v>
      </c>
      <c r="I40" s="37">
        <v>64.441999999999993</v>
      </c>
      <c r="J40" s="37">
        <v>285.76900000000001</v>
      </c>
      <c r="K40" s="36">
        <v>279029.07104574097</v>
      </c>
      <c r="L40" s="34">
        <v>0</v>
      </c>
      <c r="M40" s="36">
        <v>341951.19134685706</v>
      </c>
      <c r="N40" s="34">
        <v>1</v>
      </c>
      <c r="O40" s="19"/>
    </row>
    <row r="41" spans="1:15" s="20" customFormat="1" ht="15" x14ac:dyDescent="0.25">
      <c r="A41" s="33">
        <v>113905</v>
      </c>
      <c r="B41" s="34" t="s">
        <v>475</v>
      </c>
      <c r="C41" s="35">
        <v>799.49199999999996</v>
      </c>
      <c r="D41" s="36">
        <v>148481477</v>
      </c>
      <c r="E41" s="37">
        <v>752.12300000000005</v>
      </c>
      <c r="F41" s="38">
        <v>527</v>
      </c>
      <c r="G41" s="35">
        <v>1.5170626185958254</v>
      </c>
      <c r="H41" s="38">
        <v>190</v>
      </c>
      <c r="I41" s="37">
        <v>288.24200000000002</v>
      </c>
      <c r="J41" s="37">
        <v>463.88100000000003</v>
      </c>
      <c r="K41" s="36">
        <v>197416.48241045678</v>
      </c>
      <c r="L41" s="34">
        <v>0</v>
      </c>
      <c r="M41" s="36">
        <v>320085.27402501932</v>
      </c>
      <c r="N41" s="34">
        <v>1</v>
      </c>
      <c r="O41" s="19"/>
    </row>
    <row r="42" spans="1:15" s="20" customFormat="1" ht="15" x14ac:dyDescent="0.25">
      <c r="A42" s="33">
        <v>185904</v>
      </c>
      <c r="B42" s="34" t="s">
        <v>382</v>
      </c>
      <c r="C42" s="35">
        <v>311.09100000000001</v>
      </c>
      <c r="D42" s="36">
        <v>62923625</v>
      </c>
      <c r="E42" s="37">
        <v>295.39600000000002</v>
      </c>
      <c r="F42" s="38">
        <v>193</v>
      </c>
      <c r="G42" s="35">
        <v>1.6118704663212435</v>
      </c>
      <c r="H42" s="38">
        <v>93</v>
      </c>
      <c r="I42" s="37">
        <v>149.904</v>
      </c>
      <c r="J42" s="37">
        <v>145.49200000000002</v>
      </c>
      <c r="K42" s="36">
        <v>213014.47886904358</v>
      </c>
      <c r="L42" s="34">
        <v>0</v>
      </c>
      <c r="M42" s="36">
        <v>432488.55607181147</v>
      </c>
      <c r="N42" s="34">
        <v>1</v>
      </c>
      <c r="O42" s="19"/>
    </row>
    <row r="43" spans="1:15" s="20" customFormat="1" ht="15" x14ac:dyDescent="0.25">
      <c r="A43" s="33">
        <v>246908</v>
      </c>
      <c r="B43" s="34" t="s">
        <v>352</v>
      </c>
      <c r="C43" s="35">
        <v>3873.78</v>
      </c>
      <c r="D43" s="36">
        <v>1225169843</v>
      </c>
      <c r="E43" s="37">
        <v>4007.7420000000002</v>
      </c>
      <c r="F43" s="38">
        <v>3210</v>
      </c>
      <c r="G43" s="35">
        <v>1.206785046728972</v>
      </c>
      <c r="H43" s="38">
        <v>464</v>
      </c>
      <c r="I43" s="37">
        <v>559.94799999999998</v>
      </c>
      <c r="J43" s="37">
        <v>3447.7940000000003</v>
      </c>
      <c r="K43" s="36">
        <v>305700.77689631714</v>
      </c>
      <c r="L43" s="34">
        <v>0</v>
      </c>
      <c r="M43" s="36">
        <v>355348.91092681285</v>
      </c>
      <c r="N43" s="34">
        <v>1</v>
      </c>
      <c r="O43" s="19"/>
    </row>
    <row r="44" spans="1:15" s="20" customFormat="1" ht="15" x14ac:dyDescent="0.25">
      <c r="A44" s="33">
        <v>146906</v>
      </c>
      <c r="B44" s="34" t="s">
        <v>215</v>
      </c>
      <c r="C44" s="35">
        <v>2786.8989999999999</v>
      </c>
      <c r="D44" s="36">
        <v>841912859</v>
      </c>
      <c r="E44" s="37">
        <v>2719.14</v>
      </c>
      <c r="F44" s="38">
        <v>2110</v>
      </c>
      <c r="G44" s="35">
        <v>1.3208052132701422</v>
      </c>
      <c r="H44" s="38">
        <v>133</v>
      </c>
      <c r="I44" s="37">
        <v>175.667</v>
      </c>
      <c r="J44" s="37">
        <v>2543.473</v>
      </c>
      <c r="K44" s="36">
        <v>309624.68243635859</v>
      </c>
      <c r="L44" s="34">
        <v>0</v>
      </c>
      <c r="M44" s="36">
        <v>331009.15913005563</v>
      </c>
      <c r="N44" s="34">
        <v>1</v>
      </c>
      <c r="O44" s="19"/>
    </row>
    <row r="45" spans="1:15" s="20" customFormat="1" ht="15" x14ac:dyDescent="0.25">
      <c r="A45" s="33">
        <v>72909</v>
      </c>
      <c r="B45" s="34" t="s">
        <v>91</v>
      </c>
      <c r="C45" s="35">
        <v>373.25400000000002</v>
      </c>
      <c r="D45" s="36">
        <v>92567220</v>
      </c>
      <c r="E45" s="37">
        <v>361.88900000000001</v>
      </c>
      <c r="F45" s="38">
        <v>225</v>
      </c>
      <c r="G45" s="35">
        <v>1.6589066666666668</v>
      </c>
      <c r="H45" s="38">
        <v>61</v>
      </c>
      <c r="I45" s="37">
        <v>101.193</v>
      </c>
      <c r="J45" s="37">
        <v>260.69600000000003</v>
      </c>
      <c r="K45" s="36">
        <v>255788.98502026865</v>
      </c>
      <c r="L45" s="34">
        <v>0</v>
      </c>
      <c r="M45" s="36">
        <v>355077.25473348267</v>
      </c>
      <c r="N45" s="34">
        <v>1</v>
      </c>
      <c r="O45" s="19"/>
    </row>
    <row r="46" spans="1:15" s="20" customFormat="1" ht="15" x14ac:dyDescent="0.25">
      <c r="A46" s="33">
        <v>160905</v>
      </c>
      <c r="B46" s="34" t="s">
        <v>231</v>
      </c>
      <c r="C46" s="35">
        <v>266.90100000000001</v>
      </c>
      <c r="D46" s="36">
        <v>22999556</v>
      </c>
      <c r="E46" s="37">
        <v>251.34900000000002</v>
      </c>
      <c r="F46" s="38">
        <v>127</v>
      </c>
      <c r="G46" s="35">
        <v>2.1015826771653545</v>
      </c>
      <c r="H46" s="38">
        <v>108</v>
      </c>
      <c r="I46" s="37">
        <v>226.971</v>
      </c>
      <c r="J46" s="37">
        <v>24.378000000000014</v>
      </c>
      <c r="K46" s="36">
        <v>91504.465901992837</v>
      </c>
      <c r="L46" s="34">
        <v>0</v>
      </c>
      <c r="M46" s="36">
        <v>943455.41061612871</v>
      </c>
      <c r="N46" s="34">
        <v>1</v>
      </c>
      <c r="O46" s="19"/>
    </row>
    <row r="47" spans="1:15" s="20" customFormat="1" ht="15" x14ac:dyDescent="0.25">
      <c r="A47" s="33">
        <v>152906</v>
      </c>
      <c r="B47" s="34" t="s">
        <v>436</v>
      </c>
      <c r="C47" s="35">
        <v>6019.6459999999997</v>
      </c>
      <c r="D47" s="36">
        <v>2041126997</v>
      </c>
      <c r="E47" s="37">
        <v>6431.8280000000004</v>
      </c>
      <c r="F47" s="38">
        <v>5307</v>
      </c>
      <c r="G47" s="35">
        <v>1.1342841530054644</v>
      </c>
      <c r="H47" s="38">
        <v>348</v>
      </c>
      <c r="I47" s="37">
        <v>394.73099999999999</v>
      </c>
      <c r="J47" s="37">
        <v>6037.0970000000007</v>
      </c>
      <c r="K47" s="36">
        <v>317347.8825926315</v>
      </c>
      <c r="L47" s="34">
        <v>0</v>
      </c>
      <c r="M47" s="36">
        <v>338097.43275617401</v>
      </c>
      <c r="N47" s="34">
        <v>1</v>
      </c>
      <c r="O47" s="19"/>
    </row>
    <row r="48" spans="1:15" s="20" customFormat="1" ht="15" x14ac:dyDescent="0.25">
      <c r="A48" s="33">
        <v>109908</v>
      </c>
      <c r="B48" s="34" t="s">
        <v>157</v>
      </c>
      <c r="C48" s="35">
        <v>160.64400000000001</v>
      </c>
      <c r="D48" s="36">
        <v>42628230</v>
      </c>
      <c r="E48" s="37">
        <v>176.352</v>
      </c>
      <c r="F48" s="38">
        <v>96</v>
      </c>
      <c r="G48" s="35">
        <v>1.6733750000000001</v>
      </c>
      <c r="H48" s="38">
        <v>52</v>
      </c>
      <c r="I48" s="37">
        <v>87.016000000000005</v>
      </c>
      <c r="J48" s="37">
        <v>89.335999999999999</v>
      </c>
      <c r="K48" s="36">
        <v>241722.40745781164</v>
      </c>
      <c r="L48" s="34">
        <v>0</v>
      </c>
      <c r="M48" s="36">
        <v>477167.43530043878</v>
      </c>
      <c r="N48" s="34">
        <v>1</v>
      </c>
      <c r="O48" s="19"/>
    </row>
    <row r="49" spans="1:15" s="20" customFormat="1" ht="15" x14ac:dyDescent="0.25">
      <c r="A49" s="33">
        <v>169908</v>
      </c>
      <c r="B49" s="34" t="s">
        <v>243</v>
      </c>
      <c r="C49" s="35">
        <v>172.01900000000001</v>
      </c>
      <c r="D49" s="36">
        <v>38819737</v>
      </c>
      <c r="E49" s="37">
        <v>161.952</v>
      </c>
      <c r="F49" s="38">
        <v>124</v>
      </c>
      <c r="G49" s="35">
        <v>1.3872500000000001</v>
      </c>
      <c r="H49" s="38">
        <v>74</v>
      </c>
      <c r="I49" s="37">
        <v>102.657</v>
      </c>
      <c r="J49" s="37">
        <v>59.295000000000002</v>
      </c>
      <c r="K49" s="36">
        <v>239699.02810709347</v>
      </c>
      <c r="L49" s="34">
        <v>0</v>
      </c>
      <c r="M49" s="36">
        <v>654688.20305253391</v>
      </c>
      <c r="N49" s="34">
        <v>1</v>
      </c>
      <c r="O49" s="19"/>
    </row>
    <row r="50" spans="1:15" s="20" customFormat="1" ht="15" x14ac:dyDescent="0.25">
      <c r="A50" s="33">
        <v>167902</v>
      </c>
      <c r="B50" s="34" t="s">
        <v>387</v>
      </c>
      <c r="C50" s="35">
        <v>923.96600000000001</v>
      </c>
      <c r="D50" s="36">
        <v>74930763</v>
      </c>
      <c r="E50" s="37">
        <v>583.23200000000008</v>
      </c>
      <c r="F50" s="38">
        <v>246</v>
      </c>
      <c r="G50" s="35">
        <v>3.7559593495934958</v>
      </c>
      <c r="H50" s="38">
        <v>95</v>
      </c>
      <c r="I50" s="37">
        <v>356.81599999999997</v>
      </c>
      <c r="J50" s="37">
        <v>226.41600000000011</v>
      </c>
      <c r="K50" s="36">
        <v>128475.05452375725</v>
      </c>
      <c r="L50" s="34">
        <v>0</v>
      </c>
      <c r="M50" s="36">
        <v>330942.87947848195</v>
      </c>
      <c r="N50" s="34">
        <v>1</v>
      </c>
      <c r="O50" s="19"/>
    </row>
    <row r="51" spans="1:15" s="20" customFormat="1" ht="15" x14ac:dyDescent="0.25">
      <c r="A51" s="33">
        <v>198906</v>
      </c>
      <c r="B51" s="34" t="s">
        <v>296</v>
      </c>
      <c r="C51" s="35">
        <v>918.71600000000001</v>
      </c>
      <c r="D51" s="36">
        <v>113211135</v>
      </c>
      <c r="E51" s="37">
        <v>912.85200000000009</v>
      </c>
      <c r="F51" s="38">
        <v>612</v>
      </c>
      <c r="G51" s="35">
        <v>1.501169934640523</v>
      </c>
      <c r="H51" s="38">
        <v>541</v>
      </c>
      <c r="I51" s="37">
        <v>812.13300000000004</v>
      </c>
      <c r="J51" s="37">
        <v>100.71900000000005</v>
      </c>
      <c r="K51" s="36">
        <v>124019.1564459518</v>
      </c>
      <c r="L51" s="34">
        <v>0</v>
      </c>
      <c r="M51" s="36">
        <v>1124029.5773389325</v>
      </c>
      <c r="N51" s="34">
        <v>1</v>
      </c>
      <c r="O51" s="19"/>
    </row>
    <row r="52" spans="1:15" s="20" customFormat="1" ht="15" x14ac:dyDescent="0.25">
      <c r="A52" s="33">
        <v>252902</v>
      </c>
      <c r="B52" s="34" t="s">
        <v>452</v>
      </c>
      <c r="C52" s="35">
        <v>336.35599999999999</v>
      </c>
      <c r="D52" s="36">
        <v>91148008</v>
      </c>
      <c r="E52" s="37">
        <v>330.56</v>
      </c>
      <c r="F52" s="38">
        <v>210</v>
      </c>
      <c r="G52" s="35">
        <v>1.6016952380952381</v>
      </c>
      <c r="H52" s="38">
        <v>48</v>
      </c>
      <c r="I52" s="37">
        <v>76.881</v>
      </c>
      <c r="J52" s="37">
        <v>253.679</v>
      </c>
      <c r="K52" s="36">
        <v>275738.16553727008</v>
      </c>
      <c r="L52" s="34">
        <v>0</v>
      </c>
      <c r="M52" s="36">
        <v>359304.50687680097</v>
      </c>
      <c r="N52" s="34">
        <v>1</v>
      </c>
      <c r="O52" s="19"/>
    </row>
    <row r="53" spans="1:15" s="20" customFormat="1" ht="15" x14ac:dyDescent="0.25">
      <c r="A53" s="33">
        <v>139911</v>
      </c>
      <c r="B53" s="34" t="s">
        <v>433</v>
      </c>
      <c r="C53" s="35">
        <v>3675.6239999999998</v>
      </c>
      <c r="D53" s="36">
        <v>1088717541</v>
      </c>
      <c r="E53" s="37">
        <v>3715.6620000000003</v>
      </c>
      <c r="F53" s="38">
        <v>2813</v>
      </c>
      <c r="G53" s="35">
        <v>1.3066562388908638</v>
      </c>
      <c r="H53" s="38">
        <v>444</v>
      </c>
      <c r="I53" s="37">
        <v>580.15499999999997</v>
      </c>
      <c r="J53" s="37">
        <v>3135.5070000000005</v>
      </c>
      <c r="K53" s="36">
        <v>293007.69041963451</v>
      </c>
      <c r="L53" s="34">
        <v>0</v>
      </c>
      <c r="M53" s="36">
        <v>347222.16885498894</v>
      </c>
      <c r="N53" s="34">
        <v>1</v>
      </c>
      <c r="O53" s="19"/>
    </row>
    <row r="54" spans="1:15" s="20" customFormat="1" ht="15" x14ac:dyDescent="0.25">
      <c r="A54" s="33">
        <v>244905</v>
      </c>
      <c r="B54" s="34" t="s">
        <v>10</v>
      </c>
      <c r="C54" s="35">
        <v>324.96199999999999</v>
      </c>
      <c r="D54" s="36">
        <v>102168324</v>
      </c>
      <c r="E54" s="37">
        <v>345.97300000000001</v>
      </c>
      <c r="F54" s="38">
        <v>201</v>
      </c>
      <c r="G54" s="35">
        <v>1.6167263681592039</v>
      </c>
      <c r="H54" s="38">
        <v>161</v>
      </c>
      <c r="I54" s="37">
        <v>260.29300000000001</v>
      </c>
      <c r="J54" s="37">
        <v>85.68</v>
      </c>
      <c r="K54" s="36">
        <v>295307.21761524741</v>
      </c>
      <c r="L54" s="34">
        <v>0</v>
      </c>
      <c r="M54" s="36">
        <v>1192440.7563025209</v>
      </c>
      <c r="N54" s="34">
        <v>1</v>
      </c>
      <c r="O54" s="19"/>
    </row>
    <row r="55" spans="1:15" s="20" customFormat="1" ht="15" x14ac:dyDescent="0.25">
      <c r="A55" s="33">
        <v>200906</v>
      </c>
      <c r="B55" s="34" t="s">
        <v>443</v>
      </c>
      <c r="C55" s="35">
        <v>133.255</v>
      </c>
      <c r="D55" s="36">
        <v>5562073</v>
      </c>
      <c r="E55" s="37">
        <v>130.614</v>
      </c>
      <c r="F55" s="38">
        <v>56</v>
      </c>
      <c r="G55" s="35">
        <v>2.3795535714285712</v>
      </c>
      <c r="H55" s="38">
        <v>50</v>
      </c>
      <c r="I55" s="37">
        <v>118.97799999999999</v>
      </c>
      <c r="J55" s="37">
        <v>11.63600000000001</v>
      </c>
      <c r="K55" s="36">
        <v>42584.049183089104</v>
      </c>
      <c r="L55" s="34">
        <v>0</v>
      </c>
      <c r="M55" s="36">
        <v>478005.58611206559</v>
      </c>
      <c r="N55" s="34">
        <v>1</v>
      </c>
      <c r="O55" s="19"/>
    </row>
    <row r="56" spans="1:15" s="20" customFormat="1" ht="15" x14ac:dyDescent="0.25">
      <c r="A56" s="33">
        <v>63906</v>
      </c>
      <c r="B56" s="34" t="s">
        <v>416</v>
      </c>
      <c r="C56" s="35">
        <v>274.42700000000002</v>
      </c>
      <c r="D56" s="36">
        <v>82126419</v>
      </c>
      <c r="E56" s="37">
        <v>277.161</v>
      </c>
      <c r="F56" s="38">
        <v>99</v>
      </c>
      <c r="G56" s="35">
        <v>2.771989898989899</v>
      </c>
      <c r="H56" s="38">
        <v>41</v>
      </c>
      <c r="I56" s="37">
        <v>113.652</v>
      </c>
      <c r="J56" s="37">
        <v>163.50900000000001</v>
      </c>
      <c r="K56" s="36">
        <v>296313.04187818634</v>
      </c>
      <c r="L56" s="34">
        <v>0</v>
      </c>
      <c r="M56" s="36">
        <v>502274.60873713368</v>
      </c>
      <c r="N56" s="34">
        <v>1</v>
      </c>
      <c r="O56" s="19"/>
    </row>
    <row r="57" spans="1:15" s="20" customFormat="1" ht="15" x14ac:dyDescent="0.25">
      <c r="A57" s="33">
        <v>19912</v>
      </c>
      <c r="B57" s="34" t="s">
        <v>18</v>
      </c>
      <c r="C57" s="35">
        <v>2592.7930000000001</v>
      </c>
      <c r="D57" s="36">
        <v>842179388</v>
      </c>
      <c r="E57" s="37">
        <v>2636.9070000000002</v>
      </c>
      <c r="F57" s="38">
        <v>2115</v>
      </c>
      <c r="G57" s="35">
        <v>1.2259068557919621</v>
      </c>
      <c r="H57" s="38">
        <v>154</v>
      </c>
      <c r="I57" s="37">
        <v>188.79</v>
      </c>
      <c r="J57" s="37">
        <v>2448.1170000000002</v>
      </c>
      <c r="K57" s="36">
        <v>319381.52843463951</v>
      </c>
      <c r="L57" s="34">
        <v>0</v>
      </c>
      <c r="M57" s="36">
        <v>344011.08607145818</v>
      </c>
      <c r="N57" s="34">
        <v>1</v>
      </c>
      <c r="O57" s="19"/>
    </row>
    <row r="58" spans="1:15" s="20" customFormat="1" ht="15" x14ac:dyDescent="0.25">
      <c r="A58" s="33">
        <v>43912</v>
      </c>
      <c r="B58" s="34" t="s">
        <v>402</v>
      </c>
      <c r="C58" s="35">
        <v>7636.5410000000002</v>
      </c>
      <c r="D58" s="36">
        <v>2995932417</v>
      </c>
      <c r="E58" s="37">
        <v>9455.5730000000003</v>
      </c>
      <c r="F58" s="38">
        <v>7060</v>
      </c>
      <c r="G58" s="35">
        <v>1.0816630311614732</v>
      </c>
      <c r="H58" s="38">
        <v>210</v>
      </c>
      <c r="I58" s="37">
        <v>227.149</v>
      </c>
      <c r="J58" s="37">
        <v>9228.4240000000009</v>
      </c>
      <c r="K58" s="36">
        <v>316843.03182895418</v>
      </c>
      <c r="L58" s="34">
        <v>0</v>
      </c>
      <c r="M58" s="36">
        <v>324641.82584155211</v>
      </c>
      <c r="N58" s="34">
        <v>1</v>
      </c>
      <c r="O58" s="19"/>
    </row>
    <row r="59" spans="1:15" s="20" customFormat="1" ht="15" x14ac:dyDescent="0.25">
      <c r="A59" s="33">
        <v>34907</v>
      </c>
      <c r="B59" s="34" t="s">
        <v>412</v>
      </c>
      <c r="C59" s="35">
        <v>1475.778</v>
      </c>
      <c r="D59" s="36">
        <v>416086162</v>
      </c>
      <c r="E59" s="37">
        <v>1437.2630000000001</v>
      </c>
      <c r="F59" s="38">
        <v>1033</v>
      </c>
      <c r="G59" s="35">
        <v>1.4286331074540175</v>
      </c>
      <c r="H59" s="38">
        <v>204</v>
      </c>
      <c r="I59" s="37">
        <v>291.44099999999997</v>
      </c>
      <c r="J59" s="37">
        <v>1145.8220000000001</v>
      </c>
      <c r="K59" s="36">
        <v>289498.97270019469</v>
      </c>
      <c r="L59" s="34">
        <v>0</v>
      </c>
      <c r="M59" s="36">
        <v>363133.33310060372</v>
      </c>
      <c r="N59" s="34">
        <v>1</v>
      </c>
      <c r="O59" s="19"/>
    </row>
    <row r="60" spans="1:15" s="20" customFormat="1" ht="15" x14ac:dyDescent="0.25">
      <c r="A60" s="33">
        <v>66005</v>
      </c>
      <c r="B60" s="34" t="s">
        <v>82</v>
      </c>
      <c r="C60" s="35">
        <v>97.387</v>
      </c>
      <c r="D60" s="36">
        <v>25084397</v>
      </c>
      <c r="E60" s="37">
        <v>93.564999999999998</v>
      </c>
      <c r="F60" s="38">
        <v>35</v>
      </c>
      <c r="G60" s="35">
        <v>2.7824857142857145</v>
      </c>
      <c r="H60" s="38">
        <v>13</v>
      </c>
      <c r="I60" s="37">
        <v>36.171999999999997</v>
      </c>
      <c r="J60" s="37">
        <v>57.393000000000001</v>
      </c>
      <c r="K60" s="36">
        <v>268095.94399615243</v>
      </c>
      <c r="L60" s="34">
        <v>0</v>
      </c>
      <c r="M60" s="36">
        <v>437063.70114822366</v>
      </c>
      <c r="N60" s="34">
        <v>1</v>
      </c>
      <c r="O60" s="19"/>
    </row>
    <row r="61" spans="1:15" s="20" customFormat="1" ht="15" x14ac:dyDescent="0.25">
      <c r="A61" s="33">
        <v>137903</v>
      </c>
      <c r="B61" s="34" t="s">
        <v>198</v>
      </c>
      <c r="C61" s="35">
        <v>734.47199999999998</v>
      </c>
      <c r="D61" s="36">
        <v>222668480</v>
      </c>
      <c r="E61" s="37">
        <v>768.44600000000003</v>
      </c>
      <c r="F61" s="38">
        <v>428</v>
      </c>
      <c r="G61" s="35">
        <v>1.7160560747663551</v>
      </c>
      <c r="H61" s="38">
        <v>160</v>
      </c>
      <c r="I61" s="37">
        <v>274.56900000000002</v>
      </c>
      <c r="J61" s="37">
        <v>493.87700000000001</v>
      </c>
      <c r="K61" s="36">
        <v>289764.64188765379</v>
      </c>
      <c r="L61" s="34">
        <v>0</v>
      </c>
      <c r="M61" s="36">
        <v>450858.16913927963</v>
      </c>
      <c r="N61" s="34">
        <v>1</v>
      </c>
      <c r="O61" s="19"/>
    </row>
    <row r="62" spans="1:15" s="20" customFormat="1" ht="15" x14ac:dyDescent="0.25">
      <c r="A62" s="33">
        <v>91914</v>
      </c>
      <c r="B62" s="34" t="s">
        <v>124</v>
      </c>
      <c r="C62" s="35">
        <v>1239.672</v>
      </c>
      <c r="D62" s="36">
        <v>372793874</v>
      </c>
      <c r="E62" s="37">
        <v>1204.8020000000001</v>
      </c>
      <c r="F62" s="38">
        <v>841</v>
      </c>
      <c r="G62" s="35">
        <v>1.4740451843043996</v>
      </c>
      <c r="H62" s="38">
        <v>146</v>
      </c>
      <c r="I62" s="37">
        <v>215.21100000000001</v>
      </c>
      <c r="J62" s="37">
        <v>989.59100000000012</v>
      </c>
      <c r="K62" s="36">
        <v>309423.35255087557</v>
      </c>
      <c r="L62" s="34">
        <v>0</v>
      </c>
      <c r="M62" s="36">
        <v>376715.1014914242</v>
      </c>
      <c r="N62" s="34">
        <v>1</v>
      </c>
      <c r="O62" s="19"/>
    </row>
    <row r="63" spans="1:15" s="20" customFormat="1" ht="15" x14ac:dyDescent="0.25">
      <c r="A63" s="33">
        <v>137904</v>
      </c>
      <c r="B63" s="34" t="s">
        <v>199</v>
      </c>
      <c r="C63" s="35">
        <v>871.96100000000001</v>
      </c>
      <c r="D63" s="36">
        <v>195078438</v>
      </c>
      <c r="E63" s="37">
        <v>933.03500000000008</v>
      </c>
      <c r="F63" s="38">
        <v>630</v>
      </c>
      <c r="G63" s="35">
        <v>1.3840650793650793</v>
      </c>
      <c r="H63" s="38">
        <v>590</v>
      </c>
      <c r="I63" s="37">
        <v>816.59799999999996</v>
      </c>
      <c r="J63" s="37">
        <v>116.43700000000013</v>
      </c>
      <c r="K63" s="36">
        <v>209079.44289335341</v>
      </c>
      <c r="L63" s="34">
        <v>0</v>
      </c>
      <c r="M63" s="36">
        <v>1675399.0398241091</v>
      </c>
      <c r="N63" s="34">
        <v>1</v>
      </c>
      <c r="O63" s="19"/>
    </row>
    <row r="64" spans="1:15" s="20" customFormat="1" ht="15" x14ac:dyDescent="0.25">
      <c r="A64" s="33">
        <v>85903</v>
      </c>
      <c r="B64" s="34" t="s">
        <v>115</v>
      </c>
      <c r="C64" s="35">
        <v>274.60599999999999</v>
      </c>
      <c r="D64" s="36">
        <v>80274872</v>
      </c>
      <c r="E64" s="37">
        <v>278.58300000000003</v>
      </c>
      <c r="F64" s="38">
        <v>157</v>
      </c>
      <c r="G64" s="35">
        <v>1.7490828025477707</v>
      </c>
      <c r="H64" s="38">
        <v>129</v>
      </c>
      <c r="I64" s="37">
        <v>225.63200000000001</v>
      </c>
      <c r="J64" s="37">
        <v>52.951000000000022</v>
      </c>
      <c r="K64" s="36">
        <v>288154.23769576749</v>
      </c>
      <c r="L64" s="34">
        <v>0</v>
      </c>
      <c r="M64" s="36">
        <v>1516021.831504598</v>
      </c>
      <c r="N64" s="34">
        <v>1</v>
      </c>
      <c r="O64" s="19"/>
    </row>
    <row r="65" spans="1:15" s="20" customFormat="1" ht="15" x14ac:dyDescent="0.25">
      <c r="A65" s="33">
        <v>72903</v>
      </c>
      <c r="B65" s="34" t="s">
        <v>418</v>
      </c>
      <c r="C65" s="35">
        <v>4378.9369999999999</v>
      </c>
      <c r="D65" s="36">
        <v>1440980486</v>
      </c>
      <c r="E65" s="37">
        <v>4537.4850000000006</v>
      </c>
      <c r="F65" s="38">
        <v>3607</v>
      </c>
      <c r="G65" s="35">
        <v>1.2140108123093984</v>
      </c>
      <c r="H65" s="38">
        <v>238</v>
      </c>
      <c r="I65" s="37">
        <v>288.935</v>
      </c>
      <c r="J65" s="37">
        <v>4248.55</v>
      </c>
      <c r="K65" s="36">
        <v>317572.50679616566</v>
      </c>
      <c r="L65" s="34">
        <v>0</v>
      </c>
      <c r="M65" s="36">
        <v>339169.94880606321</v>
      </c>
      <c r="N65" s="34">
        <v>1</v>
      </c>
      <c r="O65" s="19"/>
    </row>
    <row r="66" spans="1:15" s="20" customFormat="1" ht="15" x14ac:dyDescent="0.25">
      <c r="A66" s="33">
        <v>143905</v>
      </c>
      <c r="B66" s="34" t="s">
        <v>207</v>
      </c>
      <c r="C66" s="35">
        <v>213.78</v>
      </c>
      <c r="D66" s="36">
        <v>65593482</v>
      </c>
      <c r="E66" s="37">
        <v>220.53100000000001</v>
      </c>
      <c r="F66" s="38">
        <v>154</v>
      </c>
      <c r="G66" s="35">
        <v>1.3881818181818182</v>
      </c>
      <c r="H66" s="38">
        <v>90</v>
      </c>
      <c r="I66" s="37">
        <v>124.93600000000001</v>
      </c>
      <c r="J66" s="37">
        <v>95.594999999999999</v>
      </c>
      <c r="K66" s="36">
        <v>297434.29268447519</v>
      </c>
      <c r="L66" s="34">
        <v>0</v>
      </c>
      <c r="M66" s="36">
        <v>686160.17574140907</v>
      </c>
      <c r="N66" s="34">
        <v>1</v>
      </c>
      <c r="O66" s="19"/>
    </row>
    <row r="67" spans="1:15" s="20" customFormat="1" ht="15" x14ac:dyDescent="0.25">
      <c r="A67" s="33">
        <v>96905</v>
      </c>
      <c r="B67" s="34" t="s">
        <v>473</v>
      </c>
      <c r="C67" s="35">
        <v>344.45</v>
      </c>
      <c r="D67" s="36">
        <v>83719854</v>
      </c>
      <c r="E67" s="37">
        <v>320.83699999999999</v>
      </c>
      <c r="F67" s="38">
        <v>189</v>
      </c>
      <c r="G67" s="35">
        <v>1.8224867724867724</v>
      </c>
      <c r="H67" s="38">
        <v>34</v>
      </c>
      <c r="I67" s="37">
        <v>61.965000000000003</v>
      </c>
      <c r="J67" s="37">
        <v>258.87199999999996</v>
      </c>
      <c r="K67" s="36">
        <v>260942.01728603622</v>
      </c>
      <c r="L67" s="34">
        <v>0</v>
      </c>
      <c r="M67" s="36">
        <v>323402.50780308421</v>
      </c>
      <c r="N67" s="34">
        <v>1</v>
      </c>
      <c r="O67" s="19"/>
    </row>
    <row r="68" spans="1:15" s="20" customFormat="1" ht="15" x14ac:dyDescent="0.25">
      <c r="A68" s="33">
        <v>226908</v>
      </c>
      <c r="B68" s="34" t="s">
        <v>327</v>
      </c>
      <c r="C68" s="35">
        <v>446.03500000000003</v>
      </c>
      <c r="D68" s="36">
        <v>109367368</v>
      </c>
      <c r="E68" s="37">
        <v>440.887</v>
      </c>
      <c r="F68" s="38">
        <v>282</v>
      </c>
      <c r="G68" s="35">
        <v>1.5816843971631207</v>
      </c>
      <c r="H68" s="38">
        <v>119</v>
      </c>
      <c r="I68" s="37">
        <v>188.22</v>
      </c>
      <c r="J68" s="37">
        <v>252.667</v>
      </c>
      <c r="K68" s="36">
        <v>248062.12929843701</v>
      </c>
      <c r="L68" s="34">
        <v>0</v>
      </c>
      <c r="M68" s="36">
        <v>432851.8089026268</v>
      </c>
      <c r="N68" s="34">
        <v>1</v>
      </c>
      <c r="O68" s="19"/>
    </row>
    <row r="69" spans="1:15" s="20" customFormat="1" ht="15" x14ac:dyDescent="0.25">
      <c r="A69" s="33">
        <v>59902</v>
      </c>
      <c r="B69" s="34" t="s">
        <v>70</v>
      </c>
      <c r="C69" s="35">
        <v>242.381</v>
      </c>
      <c r="D69" s="36">
        <v>40426190</v>
      </c>
      <c r="E69" s="37">
        <v>263.86500000000001</v>
      </c>
      <c r="F69" s="38">
        <v>132</v>
      </c>
      <c r="G69" s="35">
        <v>1.8362196969696969</v>
      </c>
      <c r="H69" s="38">
        <v>89</v>
      </c>
      <c r="I69" s="37">
        <v>163.42400000000001</v>
      </c>
      <c r="J69" s="37">
        <v>100.441</v>
      </c>
      <c r="K69" s="36">
        <v>153207.85250033162</v>
      </c>
      <c r="L69" s="34">
        <v>0</v>
      </c>
      <c r="M69" s="36">
        <v>402486.93262711441</v>
      </c>
      <c r="N69" s="34">
        <v>1</v>
      </c>
      <c r="O69" s="19"/>
    </row>
    <row r="70" spans="1:15" s="20" customFormat="1" ht="15" x14ac:dyDescent="0.25">
      <c r="A70" s="33">
        <v>102903</v>
      </c>
      <c r="B70" s="34" t="s">
        <v>145</v>
      </c>
      <c r="C70" s="35">
        <v>1339.1</v>
      </c>
      <c r="D70" s="36">
        <v>430651301</v>
      </c>
      <c r="E70" s="37">
        <v>1383.393</v>
      </c>
      <c r="F70" s="38">
        <v>912</v>
      </c>
      <c r="G70" s="35">
        <v>1.4683114035087719</v>
      </c>
      <c r="H70" s="38">
        <v>104</v>
      </c>
      <c r="I70" s="37">
        <v>152.70400000000001</v>
      </c>
      <c r="J70" s="37">
        <v>1230.6890000000001</v>
      </c>
      <c r="K70" s="36">
        <v>311300.76630429673</v>
      </c>
      <c r="L70" s="34">
        <v>0</v>
      </c>
      <c r="M70" s="36">
        <v>349926.99292835151</v>
      </c>
      <c r="N70" s="34">
        <v>1</v>
      </c>
      <c r="O70" s="19"/>
    </row>
    <row r="71" spans="1:15" s="20" customFormat="1" ht="15" x14ac:dyDescent="0.25">
      <c r="A71" s="33">
        <v>212906</v>
      </c>
      <c r="B71" s="34" t="s">
        <v>445</v>
      </c>
      <c r="C71" s="35">
        <v>5603.0330000000004</v>
      </c>
      <c r="D71" s="36">
        <v>1729117530</v>
      </c>
      <c r="E71" s="37">
        <v>5477.0460000000003</v>
      </c>
      <c r="F71" s="38">
        <v>4731</v>
      </c>
      <c r="G71" s="35">
        <v>1.1843231874867894</v>
      </c>
      <c r="H71" s="38">
        <v>98</v>
      </c>
      <c r="I71" s="37">
        <v>116.06399999999999</v>
      </c>
      <c r="J71" s="37">
        <v>5360.982</v>
      </c>
      <c r="K71" s="36">
        <v>315702.57580454863</v>
      </c>
      <c r="L71" s="34">
        <v>0</v>
      </c>
      <c r="M71" s="36">
        <v>322537.46235297935</v>
      </c>
      <c r="N71" s="34">
        <v>1</v>
      </c>
      <c r="O71" s="19"/>
    </row>
    <row r="72" spans="1:15" s="20" customFormat="1" ht="15" x14ac:dyDescent="0.25">
      <c r="A72" s="33">
        <v>91909</v>
      </c>
      <c r="B72" s="34" t="s">
        <v>394</v>
      </c>
      <c r="C72" s="35">
        <v>2018.816</v>
      </c>
      <c r="D72" s="36">
        <v>630380844</v>
      </c>
      <c r="E72" s="37">
        <v>1978.6790000000001</v>
      </c>
      <c r="F72" s="38">
        <v>1569</v>
      </c>
      <c r="G72" s="35">
        <v>1.2866896112173358</v>
      </c>
      <c r="H72" s="38">
        <v>112</v>
      </c>
      <c r="I72" s="37">
        <v>144.10900000000001</v>
      </c>
      <c r="J72" s="37">
        <v>1834.5700000000002</v>
      </c>
      <c r="K72" s="36">
        <v>318586.71568253363</v>
      </c>
      <c r="L72" s="34">
        <v>0</v>
      </c>
      <c r="M72" s="36">
        <v>343612.31460233184</v>
      </c>
      <c r="N72" s="34">
        <v>1</v>
      </c>
      <c r="O72" s="19"/>
    </row>
    <row r="73" spans="1:15" s="20" customFormat="1" ht="15" x14ac:dyDescent="0.25">
      <c r="A73" s="33">
        <v>110908</v>
      </c>
      <c r="B73" s="34" t="s">
        <v>160</v>
      </c>
      <c r="C73" s="35">
        <v>283.58</v>
      </c>
      <c r="D73" s="36">
        <v>81374450</v>
      </c>
      <c r="E73" s="37">
        <v>269.19300000000004</v>
      </c>
      <c r="F73" s="38">
        <v>182</v>
      </c>
      <c r="G73" s="35">
        <v>1.5581318681318681</v>
      </c>
      <c r="H73" s="38">
        <v>115</v>
      </c>
      <c r="I73" s="37">
        <v>179.185</v>
      </c>
      <c r="J73" s="37">
        <v>90.008000000000038</v>
      </c>
      <c r="K73" s="36">
        <v>302290.36416251533</v>
      </c>
      <c r="L73" s="34">
        <v>0</v>
      </c>
      <c r="M73" s="36">
        <v>904080.1928717444</v>
      </c>
      <c r="N73" s="34">
        <v>1</v>
      </c>
      <c r="O73" s="19"/>
    </row>
    <row r="74" spans="1:15" s="20" customFormat="1" ht="15" x14ac:dyDescent="0.25">
      <c r="A74" s="33">
        <v>224902</v>
      </c>
      <c r="B74" s="34" t="s">
        <v>447</v>
      </c>
      <c r="C74" s="35">
        <v>269.173</v>
      </c>
      <c r="D74" s="36">
        <v>47419624</v>
      </c>
      <c r="E74" s="37">
        <v>248.018</v>
      </c>
      <c r="F74" s="38">
        <v>147</v>
      </c>
      <c r="G74" s="35">
        <v>1.831108843537415</v>
      </c>
      <c r="H74" s="38">
        <v>67</v>
      </c>
      <c r="I74" s="37">
        <v>122.684</v>
      </c>
      <c r="J74" s="37">
        <v>125.334</v>
      </c>
      <c r="K74" s="36">
        <v>191194.28428581796</v>
      </c>
      <c r="L74" s="34">
        <v>0</v>
      </c>
      <c r="M74" s="36">
        <v>378346.05135079066</v>
      </c>
      <c r="N74" s="34">
        <v>1</v>
      </c>
      <c r="O74" s="19"/>
    </row>
    <row r="75" spans="1:15" s="20" customFormat="1" ht="15" x14ac:dyDescent="0.25">
      <c r="A75" s="33">
        <v>95901</v>
      </c>
      <c r="B75" s="34" t="s">
        <v>132</v>
      </c>
      <c r="C75" s="35">
        <v>1148.3689999999999</v>
      </c>
      <c r="D75" s="36">
        <v>611508444</v>
      </c>
      <c r="E75" s="37">
        <v>1145.183</v>
      </c>
      <c r="F75" s="38">
        <v>779</v>
      </c>
      <c r="G75" s="35">
        <v>1.4741578947368419</v>
      </c>
      <c r="H75" s="38">
        <v>29</v>
      </c>
      <c r="I75" s="37">
        <v>42.750999999999998</v>
      </c>
      <c r="J75" s="37">
        <v>1102.432</v>
      </c>
      <c r="K75" s="36">
        <v>533983.16600927536</v>
      </c>
      <c r="L75" s="34">
        <v>1</v>
      </c>
      <c r="M75" s="36">
        <v>554690.3972308496</v>
      </c>
      <c r="N75" s="34">
        <v>1</v>
      </c>
      <c r="O75" s="19"/>
    </row>
    <row r="76" spans="1:15" s="20" customFormat="1" ht="15" x14ac:dyDescent="0.25">
      <c r="A76" s="33">
        <v>15901</v>
      </c>
      <c r="B76" s="34" t="s">
        <v>8</v>
      </c>
      <c r="C76" s="35">
        <v>5313.7569999999996</v>
      </c>
      <c r="D76" s="36">
        <v>5477660891</v>
      </c>
      <c r="E76" s="37">
        <v>5430.8620000000001</v>
      </c>
      <c r="F76" s="38">
        <v>4760</v>
      </c>
      <c r="G76" s="35">
        <v>1.1163355042016805</v>
      </c>
      <c r="H76" s="38">
        <v>312</v>
      </c>
      <c r="I76" s="37">
        <v>348.29700000000003</v>
      </c>
      <c r="J76" s="37">
        <v>5082.5650000000005</v>
      </c>
      <c r="K76" s="36">
        <v>1008617.2123320387</v>
      </c>
      <c r="L76" s="34">
        <v>1</v>
      </c>
      <c r="M76" s="36">
        <v>1077735.5313704791</v>
      </c>
      <c r="N76" s="34">
        <v>1</v>
      </c>
      <c r="O76" s="19"/>
    </row>
    <row r="77" spans="1:15" s="20" customFormat="1" ht="15" x14ac:dyDescent="0.25">
      <c r="A77" s="33">
        <v>209901</v>
      </c>
      <c r="B77" s="34" t="s">
        <v>308</v>
      </c>
      <c r="C77" s="35">
        <v>809.31299999999999</v>
      </c>
      <c r="D77" s="36">
        <v>315181307</v>
      </c>
      <c r="E77" s="37">
        <v>841.83</v>
      </c>
      <c r="F77" s="38">
        <v>487</v>
      </c>
      <c r="G77" s="35">
        <v>1.6618336755646816</v>
      </c>
      <c r="H77" s="38">
        <v>31</v>
      </c>
      <c r="I77" s="37">
        <v>51.517000000000003</v>
      </c>
      <c r="J77" s="37">
        <v>790.31299999999999</v>
      </c>
      <c r="K77" s="36">
        <v>374400.18412268511</v>
      </c>
      <c r="L77" s="34">
        <v>1</v>
      </c>
      <c r="M77" s="36">
        <v>398805.6719299822</v>
      </c>
      <c r="N77" s="34">
        <v>1</v>
      </c>
      <c r="O77" s="19"/>
    </row>
    <row r="78" spans="1:15" s="20" customFormat="1" ht="15" x14ac:dyDescent="0.25">
      <c r="A78" s="33">
        <v>184907</v>
      </c>
      <c r="B78" s="34" t="s">
        <v>276</v>
      </c>
      <c r="C78" s="35">
        <v>5600.598</v>
      </c>
      <c r="D78" s="36">
        <v>2604753666</v>
      </c>
      <c r="E78" s="37">
        <v>5592.9840000000004</v>
      </c>
      <c r="F78" s="38">
        <v>5025</v>
      </c>
      <c r="G78" s="35">
        <v>1.1145468656716417</v>
      </c>
      <c r="H78" s="38">
        <v>127</v>
      </c>
      <c r="I78" s="37">
        <v>141.547</v>
      </c>
      <c r="J78" s="37">
        <v>5451.4370000000008</v>
      </c>
      <c r="K78" s="36">
        <v>465718.06141408591</v>
      </c>
      <c r="L78" s="34">
        <v>1</v>
      </c>
      <c r="M78" s="36">
        <v>477810.46832238906</v>
      </c>
      <c r="N78" s="34">
        <v>1</v>
      </c>
      <c r="O78" s="19"/>
    </row>
    <row r="79" spans="1:15" s="20" customFormat="1" ht="15" x14ac:dyDescent="0.25">
      <c r="A79" s="33">
        <v>43901</v>
      </c>
      <c r="B79" s="34" t="s">
        <v>38</v>
      </c>
      <c r="C79" s="35">
        <v>23624.502</v>
      </c>
      <c r="D79" s="36">
        <v>9132881458</v>
      </c>
      <c r="E79" s="37">
        <v>24316.69</v>
      </c>
      <c r="F79" s="38">
        <v>20554</v>
      </c>
      <c r="G79" s="35">
        <v>1.1493870779410333</v>
      </c>
      <c r="H79" s="38">
        <v>227</v>
      </c>
      <c r="I79" s="37">
        <v>260.911</v>
      </c>
      <c r="J79" s="37">
        <v>24055.778999999999</v>
      </c>
      <c r="K79" s="36">
        <v>375580.78249959188</v>
      </c>
      <c r="L79" s="34">
        <v>1</v>
      </c>
      <c r="M79" s="36">
        <v>379654.3632197486</v>
      </c>
      <c r="N79" s="34">
        <v>1</v>
      </c>
      <c r="O79" s="19"/>
    </row>
    <row r="80" spans="1:15" s="20" customFormat="1" ht="15" x14ac:dyDescent="0.25">
      <c r="A80" s="33">
        <v>126901</v>
      </c>
      <c r="B80" s="34" t="s">
        <v>429</v>
      </c>
      <c r="C80" s="35">
        <v>4414.6180000000004</v>
      </c>
      <c r="D80" s="36">
        <v>1455062854</v>
      </c>
      <c r="E80" s="37">
        <v>4445.0410000000002</v>
      </c>
      <c r="F80" s="38">
        <v>3493</v>
      </c>
      <c r="G80" s="35">
        <v>1.2638471228170629</v>
      </c>
      <c r="H80" s="38">
        <v>98</v>
      </c>
      <c r="I80" s="37">
        <v>123.857</v>
      </c>
      <c r="J80" s="37">
        <v>4321.1840000000002</v>
      </c>
      <c r="K80" s="36">
        <v>327345.20423996088</v>
      </c>
      <c r="L80" s="34">
        <v>1</v>
      </c>
      <c r="M80" s="36">
        <v>336727.81672800786</v>
      </c>
      <c r="N80" s="34">
        <v>1</v>
      </c>
      <c r="O80" s="19"/>
    </row>
    <row r="81" spans="1:15" s="20" customFormat="1" ht="15" x14ac:dyDescent="0.25">
      <c r="A81" s="33">
        <v>249901</v>
      </c>
      <c r="B81" s="34" t="s">
        <v>383</v>
      </c>
      <c r="C81" s="35">
        <v>1021.5410000000001</v>
      </c>
      <c r="D81" s="36">
        <v>445151208</v>
      </c>
      <c r="E81" s="37">
        <v>1027.7429999999999</v>
      </c>
      <c r="F81" s="38">
        <v>692</v>
      </c>
      <c r="G81" s="35">
        <v>1.4762153179190751</v>
      </c>
      <c r="H81" s="38">
        <v>47</v>
      </c>
      <c r="I81" s="37">
        <v>69.382000000000005</v>
      </c>
      <c r="J81" s="37">
        <v>958.36099999999988</v>
      </c>
      <c r="K81" s="36">
        <v>433134.75061372347</v>
      </c>
      <c r="L81" s="34">
        <v>1</v>
      </c>
      <c r="M81" s="36">
        <v>464492.19866000395</v>
      </c>
      <c r="N81" s="34">
        <v>1</v>
      </c>
      <c r="O81" s="19"/>
    </row>
    <row r="82" spans="1:15" s="20" customFormat="1" ht="15" x14ac:dyDescent="0.25">
      <c r="A82" s="33">
        <v>36901</v>
      </c>
      <c r="B82" s="34" t="s">
        <v>413</v>
      </c>
      <c r="C82" s="35">
        <v>1773.884</v>
      </c>
      <c r="D82" s="36">
        <v>696731522</v>
      </c>
      <c r="E82" s="37">
        <v>1773.5020000000002</v>
      </c>
      <c r="F82" s="38">
        <v>1219</v>
      </c>
      <c r="G82" s="35">
        <v>1.4551960623461855</v>
      </c>
      <c r="H82" s="38">
        <v>11</v>
      </c>
      <c r="I82" s="37">
        <v>16.007000000000001</v>
      </c>
      <c r="J82" s="37">
        <v>1757.4950000000001</v>
      </c>
      <c r="K82" s="36">
        <v>392856.34975320013</v>
      </c>
      <c r="L82" s="34">
        <v>1</v>
      </c>
      <c r="M82" s="36">
        <v>396434.42627148295</v>
      </c>
      <c r="N82" s="34">
        <v>1</v>
      </c>
      <c r="O82" s="19"/>
    </row>
    <row r="83" spans="1:15" s="20" customFormat="1" ht="15" x14ac:dyDescent="0.25">
      <c r="A83" s="33">
        <v>93901</v>
      </c>
      <c r="B83" s="34" t="s">
        <v>127</v>
      </c>
      <c r="C83" s="35">
        <v>1139.223</v>
      </c>
      <c r="D83" s="36">
        <v>506168472</v>
      </c>
      <c r="E83" s="37">
        <v>1155.001</v>
      </c>
      <c r="F83" s="38">
        <v>823</v>
      </c>
      <c r="G83" s="35">
        <v>1.3842320777642769</v>
      </c>
      <c r="H83" s="38">
        <v>224</v>
      </c>
      <c r="I83" s="37">
        <v>310.06799999999998</v>
      </c>
      <c r="J83" s="37">
        <v>844.93299999999999</v>
      </c>
      <c r="K83" s="36">
        <v>438240.72186950489</v>
      </c>
      <c r="L83" s="34">
        <v>1</v>
      </c>
      <c r="M83" s="36">
        <v>599063.44290020631</v>
      </c>
      <c r="N83" s="34">
        <v>1</v>
      </c>
      <c r="O83" s="19"/>
    </row>
    <row r="84" spans="1:15" s="20" customFormat="1" ht="15" x14ac:dyDescent="0.25">
      <c r="A84" s="33">
        <v>2901</v>
      </c>
      <c r="B84" s="34" t="s">
        <v>1</v>
      </c>
      <c r="C84" s="35">
        <v>4865.0569999999998</v>
      </c>
      <c r="D84" s="36">
        <v>6814543666</v>
      </c>
      <c r="E84" s="37">
        <v>5055.7880000000005</v>
      </c>
      <c r="F84" s="38">
        <v>4006</v>
      </c>
      <c r="G84" s="35">
        <v>1.2144425861208188</v>
      </c>
      <c r="H84" s="38">
        <v>3</v>
      </c>
      <c r="I84" s="37">
        <v>3.6429999999999998</v>
      </c>
      <c r="J84" s="37">
        <v>5052.1450000000004</v>
      </c>
      <c r="K84" s="36">
        <v>1347869.7417692353</v>
      </c>
      <c r="L84" s="34">
        <v>1</v>
      </c>
      <c r="M84" s="36">
        <v>1348841.6634914477</v>
      </c>
      <c r="N84" s="34">
        <v>1</v>
      </c>
      <c r="O84" s="19"/>
    </row>
    <row r="85" spans="1:15" s="20" customFormat="1" ht="15" x14ac:dyDescent="0.25">
      <c r="A85" s="33">
        <v>4901</v>
      </c>
      <c r="B85" s="34" t="s">
        <v>2</v>
      </c>
      <c r="C85" s="35">
        <v>4131.2439999999997</v>
      </c>
      <c r="D85" s="36">
        <v>2650810399</v>
      </c>
      <c r="E85" s="37">
        <v>4151.0730000000003</v>
      </c>
      <c r="F85" s="38">
        <v>3246</v>
      </c>
      <c r="G85" s="35">
        <v>1.2727184226740602</v>
      </c>
      <c r="H85" s="38">
        <v>34</v>
      </c>
      <c r="I85" s="37">
        <v>43.271999999999998</v>
      </c>
      <c r="J85" s="37">
        <v>4107.8010000000004</v>
      </c>
      <c r="K85" s="36">
        <v>638584.38504935952</v>
      </c>
      <c r="L85" s="34">
        <v>1</v>
      </c>
      <c r="M85" s="36">
        <v>645311.29891637876</v>
      </c>
      <c r="N85" s="34">
        <v>1</v>
      </c>
      <c r="O85" s="19"/>
    </row>
    <row r="86" spans="1:15" s="20" customFormat="1" ht="15" x14ac:dyDescent="0.25">
      <c r="A86" s="33">
        <v>5901</v>
      </c>
      <c r="B86" s="34" t="s">
        <v>395</v>
      </c>
      <c r="C86" s="35">
        <v>838.26400000000001</v>
      </c>
      <c r="D86" s="36">
        <v>455135186</v>
      </c>
      <c r="E86" s="37">
        <v>824.98300000000006</v>
      </c>
      <c r="F86" s="38">
        <v>482</v>
      </c>
      <c r="G86" s="35">
        <v>1.739136929460581</v>
      </c>
      <c r="H86" s="38">
        <v>63</v>
      </c>
      <c r="I86" s="37">
        <v>109.566</v>
      </c>
      <c r="J86" s="37">
        <v>715.41700000000003</v>
      </c>
      <c r="K86" s="36">
        <v>551690.38149877021</v>
      </c>
      <c r="L86" s="34">
        <v>1</v>
      </c>
      <c r="M86" s="36">
        <v>636181.67586177005</v>
      </c>
      <c r="N86" s="34">
        <v>1</v>
      </c>
      <c r="O86" s="19"/>
    </row>
    <row r="87" spans="1:15" s="20" customFormat="1" ht="15" x14ac:dyDescent="0.25">
      <c r="A87" s="33">
        <v>61910</v>
      </c>
      <c r="B87" s="34" t="s">
        <v>73</v>
      </c>
      <c r="C87" s="35">
        <v>2417.2089999999998</v>
      </c>
      <c r="D87" s="36">
        <v>1185631939</v>
      </c>
      <c r="E87" s="37">
        <v>2423.5390000000002</v>
      </c>
      <c r="F87" s="38">
        <v>2049</v>
      </c>
      <c r="G87" s="35">
        <v>1.1797018057589066</v>
      </c>
      <c r="H87" s="38">
        <v>157</v>
      </c>
      <c r="I87" s="37">
        <v>185.21299999999999</v>
      </c>
      <c r="J87" s="37">
        <v>2238.326</v>
      </c>
      <c r="K87" s="36">
        <v>489215.12672170735</v>
      </c>
      <c r="L87" s="34">
        <v>1</v>
      </c>
      <c r="M87" s="36">
        <v>529695.82580910914</v>
      </c>
      <c r="N87" s="34">
        <v>1</v>
      </c>
      <c r="O87" s="19"/>
    </row>
    <row r="88" spans="1:15" s="20" customFormat="1" ht="15" x14ac:dyDescent="0.25">
      <c r="A88" s="33">
        <v>217901</v>
      </c>
      <c r="B88" s="34" t="s">
        <v>318</v>
      </c>
      <c r="C88" s="35">
        <v>457.25700000000001</v>
      </c>
      <c r="D88" s="36">
        <v>334867199</v>
      </c>
      <c r="E88" s="37">
        <v>440.05</v>
      </c>
      <c r="F88" s="38">
        <v>250</v>
      </c>
      <c r="G88" s="35">
        <v>1.8290280000000001</v>
      </c>
      <c r="H88" s="38">
        <v>4</v>
      </c>
      <c r="I88" s="37">
        <v>7.3159999999999998</v>
      </c>
      <c r="J88" s="37">
        <v>432.73400000000004</v>
      </c>
      <c r="K88" s="36">
        <v>760975.34143847285</v>
      </c>
      <c r="L88" s="34">
        <v>1</v>
      </c>
      <c r="M88" s="36">
        <v>773840.74050109298</v>
      </c>
      <c r="N88" s="34">
        <v>1</v>
      </c>
      <c r="O88" s="19"/>
    </row>
    <row r="89" spans="1:15" s="20" customFormat="1" ht="15" x14ac:dyDescent="0.25">
      <c r="A89" s="33">
        <v>227901</v>
      </c>
      <c r="B89" s="34" t="s">
        <v>328</v>
      </c>
      <c r="C89" s="35">
        <v>101933.79700000001</v>
      </c>
      <c r="D89" s="36">
        <v>75918710418</v>
      </c>
      <c r="E89" s="37">
        <v>102711.90000000001</v>
      </c>
      <c r="F89" s="38">
        <v>84191</v>
      </c>
      <c r="G89" s="35">
        <v>1.2107445807746673</v>
      </c>
      <c r="H89" s="38">
        <v>540</v>
      </c>
      <c r="I89" s="37">
        <v>653.80200000000002</v>
      </c>
      <c r="J89" s="37">
        <v>102058.09800000001</v>
      </c>
      <c r="K89" s="36">
        <v>739142.30403682531</v>
      </c>
      <c r="L89" s="34">
        <v>1</v>
      </c>
      <c r="M89" s="36">
        <v>743877.37872598798</v>
      </c>
      <c r="N89" s="34">
        <v>1</v>
      </c>
      <c r="O89" s="19"/>
    </row>
    <row r="90" spans="1:15" s="20" customFormat="1" ht="15" x14ac:dyDescent="0.25">
      <c r="A90" s="33">
        <v>196901</v>
      </c>
      <c r="B90" s="34" t="s">
        <v>290</v>
      </c>
      <c r="C90" s="35">
        <v>260.42500000000001</v>
      </c>
      <c r="D90" s="36">
        <v>460708670</v>
      </c>
      <c r="E90" s="37">
        <v>258.97700000000003</v>
      </c>
      <c r="F90" s="38">
        <v>161</v>
      </c>
      <c r="G90" s="35">
        <v>1.6175465838509318</v>
      </c>
      <c r="H90" s="38">
        <v>37</v>
      </c>
      <c r="I90" s="37">
        <v>59.848999999999997</v>
      </c>
      <c r="J90" s="37">
        <v>199.12800000000004</v>
      </c>
      <c r="K90" s="36">
        <v>1778955.930449422</v>
      </c>
      <c r="L90" s="34">
        <v>1</v>
      </c>
      <c r="M90" s="36">
        <v>2313630.7802016786</v>
      </c>
      <c r="N90" s="34">
        <v>1</v>
      </c>
      <c r="O90" s="19"/>
    </row>
    <row r="91" spans="1:15" s="20" customFormat="1" ht="15" x14ac:dyDescent="0.25">
      <c r="A91" s="33">
        <v>10902</v>
      </c>
      <c r="B91" s="34" t="s">
        <v>5</v>
      </c>
      <c r="C91" s="35">
        <v>2846.0889999999999</v>
      </c>
      <c r="D91" s="36">
        <v>1408113818</v>
      </c>
      <c r="E91" s="37">
        <v>2844.4250000000002</v>
      </c>
      <c r="F91" s="38">
        <v>2272</v>
      </c>
      <c r="G91" s="35">
        <v>1.2526800176056339</v>
      </c>
      <c r="H91" s="38">
        <v>50</v>
      </c>
      <c r="I91" s="37">
        <v>62.634</v>
      </c>
      <c r="J91" s="37">
        <v>2781.7910000000002</v>
      </c>
      <c r="K91" s="36">
        <v>495043.39822635503</v>
      </c>
      <c r="L91" s="34">
        <v>1</v>
      </c>
      <c r="M91" s="36">
        <v>506189.6519184942</v>
      </c>
      <c r="N91" s="34">
        <v>1</v>
      </c>
      <c r="O91" s="19"/>
    </row>
    <row r="92" spans="1:15" s="20" customFormat="1" ht="15" x14ac:dyDescent="0.25">
      <c r="A92" s="33">
        <v>36902</v>
      </c>
      <c r="B92" s="34" t="s">
        <v>33</v>
      </c>
      <c r="C92" s="35">
        <v>5509.8969999999999</v>
      </c>
      <c r="D92" s="36">
        <v>4716321692</v>
      </c>
      <c r="E92" s="37">
        <v>5698.06</v>
      </c>
      <c r="F92" s="38">
        <v>4900</v>
      </c>
      <c r="G92" s="35">
        <v>1.1244687755102041</v>
      </c>
      <c r="H92" s="38">
        <v>92</v>
      </c>
      <c r="I92" s="37">
        <v>103.45099999999999</v>
      </c>
      <c r="J92" s="37">
        <v>5594.6090000000004</v>
      </c>
      <c r="K92" s="36">
        <v>827706.56890239834</v>
      </c>
      <c r="L92" s="34">
        <v>1</v>
      </c>
      <c r="M92" s="36">
        <v>843011.85158784105</v>
      </c>
      <c r="N92" s="34">
        <v>1</v>
      </c>
      <c r="O92" s="19"/>
    </row>
    <row r="93" spans="1:15" s="20" customFormat="1" ht="15" x14ac:dyDescent="0.25">
      <c r="A93" s="33">
        <v>123910</v>
      </c>
      <c r="B93" s="34" t="s">
        <v>179</v>
      </c>
      <c r="C93" s="35">
        <v>23573.873</v>
      </c>
      <c r="D93" s="36">
        <v>9785029946</v>
      </c>
      <c r="E93" s="37">
        <v>24224.909</v>
      </c>
      <c r="F93" s="38">
        <v>19393</v>
      </c>
      <c r="G93" s="35">
        <v>1.2155867065435981</v>
      </c>
      <c r="H93" s="38">
        <v>32</v>
      </c>
      <c r="I93" s="37">
        <v>38.899000000000001</v>
      </c>
      <c r="J93" s="37">
        <v>24186.01</v>
      </c>
      <c r="K93" s="36">
        <v>403924.32210994064</v>
      </c>
      <c r="L93" s="34">
        <v>1</v>
      </c>
      <c r="M93" s="36">
        <v>404573.96428761916</v>
      </c>
      <c r="N93" s="34">
        <v>1</v>
      </c>
      <c r="O93" s="19"/>
    </row>
    <row r="94" spans="1:15" s="20" customFormat="1" ht="15" x14ac:dyDescent="0.25">
      <c r="A94" s="33">
        <v>183901</v>
      </c>
      <c r="B94" s="34" t="s">
        <v>271</v>
      </c>
      <c r="C94" s="35">
        <v>960.07</v>
      </c>
      <c r="D94" s="36">
        <v>475370361</v>
      </c>
      <c r="E94" s="37">
        <v>998.57500000000005</v>
      </c>
      <c r="F94" s="38">
        <v>704</v>
      </c>
      <c r="G94" s="35">
        <v>1.3637357954545455</v>
      </c>
      <c r="H94" s="38">
        <v>144</v>
      </c>
      <c r="I94" s="37">
        <v>196.37799999999999</v>
      </c>
      <c r="J94" s="37">
        <v>802.19700000000012</v>
      </c>
      <c r="K94" s="36">
        <v>476048.73044087825</v>
      </c>
      <c r="L94" s="34">
        <v>1</v>
      </c>
      <c r="M94" s="36">
        <v>592585.56314720691</v>
      </c>
      <c r="N94" s="34">
        <v>1</v>
      </c>
      <c r="O94" s="19"/>
    </row>
    <row r="95" spans="1:15" s="20" customFormat="1" ht="15" x14ac:dyDescent="0.25">
      <c r="A95" s="33">
        <v>8901</v>
      </c>
      <c r="B95" s="34" t="s">
        <v>3</v>
      </c>
      <c r="C95" s="35">
        <v>2803.9029999999998</v>
      </c>
      <c r="D95" s="36">
        <v>1098633041</v>
      </c>
      <c r="E95" s="37">
        <v>2815.2400000000002</v>
      </c>
      <c r="F95" s="38">
        <v>2159</v>
      </c>
      <c r="G95" s="35">
        <v>1.2987044928207503</v>
      </c>
      <c r="H95" s="38">
        <v>144</v>
      </c>
      <c r="I95" s="37">
        <v>187.01300000000001</v>
      </c>
      <c r="J95" s="37">
        <v>2628.2270000000003</v>
      </c>
      <c r="K95" s="36">
        <v>390244.89599465759</v>
      </c>
      <c r="L95" s="34">
        <v>1</v>
      </c>
      <c r="M95" s="36">
        <v>418012.99545282801</v>
      </c>
      <c r="N95" s="34">
        <v>1</v>
      </c>
      <c r="O95" s="19"/>
    </row>
    <row r="96" spans="1:15" s="20" customFormat="1" ht="15" x14ac:dyDescent="0.25">
      <c r="A96" s="33">
        <v>66901</v>
      </c>
      <c r="B96" s="34" t="s">
        <v>83</v>
      </c>
      <c r="C96" s="35">
        <v>715.46199999999999</v>
      </c>
      <c r="D96" s="36">
        <v>241310590</v>
      </c>
      <c r="E96" s="37">
        <v>685.37599999999998</v>
      </c>
      <c r="F96" s="38">
        <v>371</v>
      </c>
      <c r="G96" s="35">
        <v>1.9284690026954177</v>
      </c>
      <c r="H96" s="38">
        <v>9</v>
      </c>
      <c r="I96" s="37">
        <v>17.356000000000002</v>
      </c>
      <c r="J96" s="37">
        <v>668.02</v>
      </c>
      <c r="K96" s="36">
        <v>352084.97233635263</v>
      </c>
      <c r="L96" s="34">
        <v>1</v>
      </c>
      <c r="M96" s="36">
        <v>361232.5828568007</v>
      </c>
      <c r="N96" s="34">
        <v>1</v>
      </c>
      <c r="O96" s="19"/>
    </row>
    <row r="97" spans="1:15" s="20" customFormat="1" ht="15" x14ac:dyDescent="0.25">
      <c r="A97" s="33">
        <v>187901</v>
      </c>
      <c r="B97" s="34" t="s">
        <v>282</v>
      </c>
      <c r="C97" s="35">
        <v>729.51700000000005</v>
      </c>
      <c r="D97" s="36">
        <v>318717704</v>
      </c>
      <c r="E97" s="37">
        <v>773.28899999999999</v>
      </c>
      <c r="F97" s="38">
        <v>498</v>
      </c>
      <c r="G97" s="35">
        <v>1.4648935742971889</v>
      </c>
      <c r="H97" s="38">
        <v>64</v>
      </c>
      <c r="I97" s="37">
        <v>93.753</v>
      </c>
      <c r="J97" s="37">
        <v>679.53599999999994</v>
      </c>
      <c r="K97" s="36">
        <v>412158.59012607188</v>
      </c>
      <c r="L97" s="34">
        <v>1</v>
      </c>
      <c r="M97" s="36">
        <v>469022.54479527212</v>
      </c>
      <c r="N97" s="34">
        <v>1</v>
      </c>
      <c r="O97" s="19"/>
    </row>
    <row r="98" spans="1:15" s="20" customFormat="1" ht="15" x14ac:dyDescent="0.25">
      <c r="A98" s="33">
        <v>114901</v>
      </c>
      <c r="B98" s="34" t="s">
        <v>425</v>
      </c>
      <c r="C98" s="35">
        <v>5215.7449999999999</v>
      </c>
      <c r="D98" s="36">
        <v>1886935798</v>
      </c>
      <c r="E98" s="37">
        <v>5194.4050000000007</v>
      </c>
      <c r="F98" s="38">
        <v>4232</v>
      </c>
      <c r="G98" s="35">
        <v>1.232453922495274</v>
      </c>
      <c r="H98" s="38">
        <v>35</v>
      </c>
      <c r="I98" s="37">
        <v>43.136000000000003</v>
      </c>
      <c r="J98" s="37">
        <v>5151.2690000000002</v>
      </c>
      <c r="K98" s="36">
        <v>363263.12599806901</v>
      </c>
      <c r="L98" s="34">
        <v>1</v>
      </c>
      <c r="M98" s="36">
        <v>366305.04017553729</v>
      </c>
      <c r="N98" s="34">
        <v>1</v>
      </c>
      <c r="O98" s="19"/>
    </row>
    <row r="99" spans="1:15" s="20" customFormat="1" ht="15" x14ac:dyDescent="0.25">
      <c r="A99" s="33">
        <v>177903</v>
      </c>
      <c r="B99" s="34" t="s">
        <v>256</v>
      </c>
      <c r="C99" s="35">
        <v>284.11399999999998</v>
      </c>
      <c r="D99" s="36">
        <v>321673321</v>
      </c>
      <c r="E99" s="37">
        <v>284.23900000000003</v>
      </c>
      <c r="F99" s="38">
        <v>131</v>
      </c>
      <c r="G99" s="35">
        <v>2.1688091603053432</v>
      </c>
      <c r="H99" s="38">
        <v>22</v>
      </c>
      <c r="I99" s="37">
        <v>47.713999999999999</v>
      </c>
      <c r="J99" s="37">
        <v>236.52500000000003</v>
      </c>
      <c r="K99" s="36">
        <v>1131700.1572620224</v>
      </c>
      <c r="L99" s="34">
        <v>1</v>
      </c>
      <c r="M99" s="36">
        <v>1359997.1292675191</v>
      </c>
      <c r="N99" s="34">
        <v>1</v>
      </c>
      <c r="O99" s="19"/>
    </row>
    <row r="100" spans="1:15" s="20" customFormat="1" ht="15" x14ac:dyDescent="0.25">
      <c r="A100" s="33">
        <v>16902</v>
      </c>
      <c r="B100" s="34" t="s">
        <v>12</v>
      </c>
      <c r="C100" s="35">
        <v>1531.3140000000001</v>
      </c>
      <c r="D100" s="36">
        <v>730858466</v>
      </c>
      <c r="E100" s="37">
        <v>1519.7070000000001</v>
      </c>
      <c r="F100" s="38">
        <v>995</v>
      </c>
      <c r="G100" s="35">
        <v>1.5390090452261307</v>
      </c>
      <c r="H100" s="38">
        <v>15</v>
      </c>
      <c r="I100" s="37">
        <v>23.085000000000001</v>
      </c>
      <c r="J100" s="37">
        <v>1496.6220000000001</v>
      </c>
      <c r="K100" s="36">
        <v>480920.64193953172</v>
      </c>
      <c r="L100" s="34">
        <v>1</v>
      </c>
      <c r="M100" s="36">
        <v>488338.71612204012</v>
      </c>
      <c r="N100" s="34">
        <v>1</v>
      </c>
      <c r="O100" s="19"/>
    </row>
    <row r="101" spans="1:15" s="20" customFormat="1" ht="15" x14ac:dyDescent="0.25">
      <c r="A101" s="33">
        <v>72904</v>
      </c>
      <c r="B101" s="34" t="s">
        <v>89</v>
      </c>
      <c r="C101" s="35">
        <v>139.89099999999999</v>
      </c>
      <c r="D101" s="36">
        <v>121166175</v>
      </c>
      <c r="E101" s="37">
        <v>145.76300000000001</v>
      </c>
      <c r="F101" s="38">
        <v>107</v>
      </c>
      <c r="G101" s="35">
        <v>1.3073925233644859</v>
      </c>
      <c r="H101" s="38">
        <v>22</v>
      </c>
      <c r="I101" s="37">
        <v>28.763000000000002</v>
      </c>
      <c r="J101" s="37">
        <v>117</v>
      </c>
      <c r="K101" s="36">
        <v>831254.6736826218</v>
      </c>
      <c r="L101" s="34">
        <v>1</v>
      </c>
      <c r="M101" s="36">
        <v>1035608.3333333334</v>
      </c>
      <c r="N101" s="34">
        <v>1</v>
      </c>
      <c r="O101" s="19"/>
    </row>
    <row r="102" spans="1:15" s="20" customFormat="1" ht="15" x14ac:dyDescent="0.25">
      <c r="A102" s="33">
        <v>130901</v>
      </c>
      <c r="B102" s="34" t="s">
        <v>189</v>
      </c>
      <c r="C102" s="35">
        <v>8394.2090000000007</v>
      </c>
      <c r="D102" s="36">
        <v>5284210316</v>
      </c>
      <c r="E102" s="37">
        <v>8848.9860000000008</v>
      </c>
      <c r="F102" s="38">
        <v>7472</v>
      </c>
      <c r="G102" s="35">
        <v>1.1234219753747325</v>
      </c>
      <c r="H102" s="38">
        <v>89</v>
      </c>
      <c r="I102" s="37">
        <v>99.984999999999999</v>
      </c>
      <c r="J102" s="37">
        <v>8749.0010000000002</v>
      </c>
      <c r="K102" s="36">
        <v>597154.33112901298</v>
      </c>
      <c r="L102" s="34">
        <v>1</v>
      </c>
      <c r="M102" s="36">
        <v>603978.70751186332</v>
      </c>
      <c r="N102" s="34">
        <v>1</v>
      </c>
      <c r="O102" s="19"/>
    </row>
    <row r="103" spans="1:15" s="20" customFormat="1" ht="15" x14ac:dyDescent="0.25">
      <c r="A103" s="33">
        <v>148901</v>
      </c>
      <c r="B103" s="34" t="s">
        <v>217</v>
      </c>
      <c r="C103" s="35">
        <v>749.18499999999995</v>
      </c>
      <c r="D103" s="36">
        <v>375074319</v>
      </c>
      <c r="E103" s="37">
        <v>759.99200000000008</v>
      </c>
      <c r="F103" s="38">
        <v>417</v>
      </c>
      <c r="G103" s="35">
        <v>1.7966067146282971</v>
      </c>
      <c r="H103" s="38">
        <v>32</v>
      </c>
      <c r="I103" s="37">
        <v>57.491</v>
      </c>
      <c r="J103" s="37">
        <v>702.50100000000009</v>
      </c>
      <c r="K103" s="36">
        <v>493524.03577932395</v>
      </c>
      <c r="L103" s="34">
        <v>1</v>
      </c>
      <c r="M103" s="36">
        <v>533912.86133400514</v>
      </c>
      <c r="N103" s="34">
        <v>1</v>
      </c>
      <c r="O103" s="19"/>
    </row>
    <row r="104" spans="1:15" s="20" customFormat="1" ht="15" x14ac:dyDescent="0.25">
      <c r="A104" s="33">
        <v>17901</v>
      </c>
      <c r="B104" s="34" t="s">
        <v>13</v>
      </c>
      <c r="C104" s="35">
        <v>427.88200000000001</v>
      </c>
      <c r="D104" s="36">
        <v>940993930</v>
      </c>
      <c r="E104" s="37">
        <v>465.16800000000001</v>
      </c>
      <c r="F104" s="38">
        <v>249</v>
      </c>
      <c r="G104" s="35">
        <v>1.7184016064257028</v>
      </c>
      <c r="H104" s="38">
        <v>115</v>
      </c>
      <c r="I104" s="37">
        <v>197.61600000000001</v>
      </c>
      <c r="J104" s="37">
        <v>267.55200000000002</v>
      </c>
      <c r="K104" s="36">
        <v>2022912.0016854126</v>
      </c>
      <c r="L104" s="34">
        <v>1</v>
      </c>
      <c r="M104" s="36">
        <v>3517050.6294103572</v>
      </c>
      <c r="N104" s="34">
        <v>1</v>
      </c>
      <c r="O104" s="19"/>
    </row>
    <row r="105" spans="1:15" s="20" customFormat="1" ht="15" x14ac:dyDescent="0.25">
      <c r="A105" s="33">
        <v>169901</v>
      </c>
      <c r="B105" s="34" t="s">
        <v>241</v>
      </c>
      <c r="C105" s="35">
        <v>2155.2710000000002</v>
      </c>
      <c r="D105" s="36">
        <v>1080308621</v>
      </c>
      <c r="E105" s="37">
        <v>2210.2800000000002</v>
      </c>
      <c r="F105" s="38">
        <v>1704</v>
      </c>
      <c r="G105" s="35">
        <v>1.264830399061033</v>
      </c>
      <c r="H105" s="38">
        <v>65</v>
      </c>
      <c r="I105" s="37">
        <v>82.213999999999999</v>
      </c>
      <c r="J105" s="37">
        <v>2128.0660000000003</v>
      </c>
      <c r="K105" s="36">
        <v>488765.50527534966</v>
      </c>
      <c r="L105" s="34">
        <v>1</v>
      </c>
      <c r="M105" s="36">
        <v>507648.08093358</v>
      </c>
      <c r="N105" s="34">
        <v>1</v>
      </c>
      <c r="O105" s="19"/>
    </row>
    <row r="106" spans="1:15" s="20" customFormat="1" ht="15" x14ac:dyDescent="0.25">
      <c r="A106" s="33">
        <v>249902</v>
      </c>
      <c r="B106" s="34" t="s">
        <v>358</v>
      </c>
      <c r="C106" s="35">
        <v>1553.944</v>
      </c>
      <c r="D106" s="36">
        <v>885194048</v>
      </c>
      <c r="E106" s="37">
        <v>1597.922</v>
      </c>
      <c r="F106" s="38">
        <v>1153</v>
      </c>
      <c r="G106" s="35">
        <v>1.3477398091934085</v>
      </c>
      <c r="H106" s="38">
        <v>171</v>
      </c>
      <c r="I106" s="37">
        <v>230.464</v>
      </c>
      <c r="J106" s="37">
        <v>1367.4580000000001</v>
      </c>
      <c r="K106" s="36">
        <v>553965.74300873256</v>
      </c>
      <c r="L106" s="34">
        <v>1</v>
      </c>
      <c r="M106" s="36">
        <v>647328.14316783403</v>
      </c>
      <c r="N106" s="34">
        <v>1</v>
      </c>
      <c r="O106" s="19"/>
    </row>
    <row r="107" spans="1:15" s="20" customFormat="1" ht="15" x14ac:dyDescent="0.25">
      <c r="A107" s="33">
        <v>20905</v>
      </c>
      <c r="B107" s="34" t="s">
        <v>19</v>
      </c>
      <c r="C107" s="35">
        <v>14895.857</v>
      </c>
      <c r="D107" s="36">
        <v>6847589899</v>
      </c>
      <c r="E107" s="37">
        <v>14704.357</v>
      </c>
      <c r="F107" s="38">
        <v>12382</v>
      </c>
      <c r="G107" s="35">
        <v>1.2030251171054758</v>
      </c>
      <c r="H107" s="38">
        <v>229</v>
      </c>
      <c r="I107" s="37">
        <v>275.49299999999999</v>
      </c>
      <c r="J107" s="37">
        <v>14428.864</v>
      </c>
      <c r="K107" s="36">
        <v>465684.41578234261</v>
      </c>
      <c r="L107" s="34">
        <v>1</v>
      </c>
      <c r="M107" s="36">
        <v>474575.81546267262</v>
      </c>
      <c r="N107" s="34">
        <v>1</v>
      </c>
      <c r="O107" s="19"/>
    </row>
    <row r="108" spans="1:15" s="20" customFormat="1" ht="15" x14ac:dyDescent="0.25">
      <c r="A108" s="33">
        <v>215901</v>
      </c>
      <c r="B108" s="34" t="s">
        <v>316</v>
      </c>
      <c r="C108" s="35">
        <v>1991.67</v>
      </c>
      <c r="D108" s="36">
        <v>722132537</v>
      </c>
      <c r="E108" s="37">
        <v>2004.903</v>
      </c>
      <c r="F108" s="38">
        <v>1470</v>
      </c>
      <c r="G108" s="35">
        <v>1.3548775510204083</v>
      </c>
      <c r="H108" s="38">
        <v>6</v>
      </c>
      <c r="I108" s="37">
        <v>8.1289999999999996</v>
      </c>
      <c r="J108" s="37">
        <v>1996.7740000000001</v>
      </c>
      <c r="K108" s="36">
        <v>360183.27919106308</v>
      </c>
      <c r="L108" s="34">
        <v>1</v>
      </c>
      <c r="M108" s="36">
        <v>361649.60931983287</v>
      </c>
      <c r="N108" s="34">
        <v>1</v>
      </c>
      <c r="O108" s="19"/>
    </row>
    <row r="109" spans="1:15" s="20" customFormat="1" ht="15" x14ac:dyDescent="0.25">
      <c r="A109" s="33">
        <v>198901</v>
      </c>
      <c r="B109" s="34" t="s">
        <v>293</v>
      </c>
      <c r="C109" s="35">
        <v>688.49099999999999</v>
      </c>
      <c r="D109" s="36">
        <v>352721543</v>
      </c>
      <c r="E109" s="37">
        <v>686.90899999999999</v>
      </c>
      <c r="F109" s="38">
        <v>443</v>
      </c>
      <c r="G109" s="35">
        <v>1.5541557562076749</v>
      </c>
      <c r="H109" s="38">
        <v>52</v>
      </c>
      <c r="I109" s="37">
        <v>80.816000000000003</v>
      </c>
      <c r="J109" s="37">
        <v>606.09299999999996</v>
      </c>
      <c r="K109" s="36">
        <v>513490.9325689429</v>
      </c>
      <c r="L109" s="34">
        <v>1</v>
      </c>
      <c r="M109" s="36">
        <v>581959.44021792035</v>
      </c>
      <c r="N109" s="34">
        <v>1</v>
      </c>
      <c r="O109" s="19"/>
    </row>
    <row r="110" spans="1:15" s="20" customFormat="1" ht="15" x14ac:dyDescent="0.25">
      <c r="A110" s="33">
        <v>239901</v>
      </c>
      <c r="B110" s="34" t="s">
        <v>340</v>
      </c>
      <c r="C110" s="35">
        <v>6253.125</v>
      </c>
      <c r="D110" s="36">
        <v>2287109735</v>
      </c>
      <c r="E110" s="37">
        <v>6232.3980000000001</v>
      </c>
      <c r="F110" s="38">
        <v>4866</v>
      </c>
      <c r="G110" s="35">
        <v>1.2850647348951911</v>
      </c>
      <c r="H110" s="38">
        <v>73</v>
      </c>
      <c r="I110" s="37">
        <v>93.81</v>
      </c>
      <c r="J110" s="37">
        <v>6138.5879999999997</v>
      </c>
      <c r="K110" s="36">
        <v>366971.06555133354</v>
      </c>
      <c r="L110" s="34">
        <v>1</v>
      </c>
      <c r="M110" s="36">
        <v>372579.12324462889</v>
      </c>
      <c r="N110" s="34">
        <v>1</v>
      </c>
      <c r="O110" s="19"/>
    </row>
    <row r="111" spans="1:15" s="20" customFormat="1" ht="15" x14ac:dyDescent="0.25">
      <c r="A111" s="33">
        <v>249903</v>
      </c>
      <c r="B111" s="34" t="s">
        <v>359</v>
      </c>
      <c r="C111" s="35">
        <v>2755.6880000000001</v>
      </c>
      <c r="D111" s="36">
        <v>1477109662</v>
      </c>
      <c r="E111" s="37">
        <v>2776.835</v>
      </c>
      <c r="F111" s="38">
        <v>2080</v>
      </c>
      <c r="G111" s="35">
        <v>1.3248500000000001</v>
      </c>
      <c r="H111" s="38">
        <v>69</v>
      </c>
      <c r="I111" s="37">
        <v>91.415000000000006</v>
      </c>
      <c r="J111" s="37">
        <v>2685.42</v>
      </c>
      <c r="K111" s="36">
        <v>531940.01876236789</v>
      </c>
      <c r="L111" s="34">
        <v>1</v>
      </c>
      <c r="M111" s="36">
        <v>550047.91131368652</v>
      </c>
      <c r="N111" s="34">
        <v>1</v>
      </c>
      <c r="O111" s="19"/>
    </row>
    <row r="112" spans="1:15" s="20" customFormat="1" ht="15" x14ac:dyDescent="0.25">
      <c r="A112" s="33">
        <v>121902</v>
      </c>
      <c r="B112" s="34" t="s">
        <v>174</v>
      </c>
      <c r="C112" s="35">
        <v>644.84</v>
      </c>
      <c r="D112" s="36">
        <v>247516882</v>
      </c>
      <c r="E112" s="37">
        <v>634.91700000000003</v>
      </c>
      <c r="F112" s="38">
        <v>419</v>
      </c>
      <c r="G112" s="35">
        <v>1.5389976133651553</v>
      </c>
      <c r="H112" s="38">
        <v>79</v>
      </c>
      <c r="I112" s="37">
        <v>121.581</v>
      </c>
      <c r="J112" s="37">
        <v>513.33600000000001</v>
      </c>
      <c r="K112" s="36">
        <v>389841.32099156268</v>
      </c>
      <c r="L112" s="34">
        <v>1</v>
      </c>
      <c r="M112" s="36">
        <v>482173.23935979552</v>
      </c>
      <c r="N112" s="34">
        <v>1</v>
      </c>
      <c r="O112" s="19"/>
    </row>
    <row r="113" spans="1:15" s="20" customFormat="1" ht="15" x14ac:dyDescent="0.25">
      <c r="A113" s="33">
        <v>223901</v>
      </c>
      <c r="B113" s="34" t="s">
        <v>324</v>
      </c>
      <c r="C113" s="35">
        <v>2339.0810000000001</v>
      </c>
      <c r="D113" s="36">
        <v>894540999</v>
      </c>
      <c r="E113" s="37">
        <v>2326.3380000000002</v>
      </c>
      <c r="F113" s="38">
        <v>1808</v>
      </c>
      <c r="G113" s="35">
        <v>1.2937394911504425</v>
      </c>
      <c r="H113" s="38">
        <v>6</v>
      </c>
      <c r="I113" s="37">
        <v>7.7619999999999996</v>
      </c>
      <c r="J113" s="37">
        <v>2318.576</v>
      </c>
      <c r="K113" s="36">
        <v>384527.52738424076</v>
      </c>
      <c r="L113" s="34">
        <v>1</v>
      </c>
      <c r="M113" s="36">
        <v>385814.82729054382</v>
      </c>
      <c r="N113" s="34">
        <v>1</v>
      </c>
      <c r="O113" s="19"/>
    </row>
    <row r="114" spans="1:15" s="20" customFormat="1" ht="15" x14ac:dyDescent="0.25">
      <c r="A114" s="33">
        <v>119901</v>
      </c>
      <c r="B114" s="34" t="s">
        <v>170</v>
      </c>
      <c r="C114" s="35">
        <v>438.69600000000003</v>
      </c>
      <c r="D114" s="36">
        <v>198611563</v>
      </c>
      <c r="E114" s="37">
        <v>462.75100000000003</v>
      </c>
      <c r="F114" s="38">
        <v>271</v>
      </c>
      <c r="G114" s="35">
        <v>1.6188044280442806</v>
      </c>
      <c r="H114" s="38">
        <v>62</v>
      </c>
      <c r="I114" s="37">
        <v>100.366</v>
      </c>
      <c r="J114" s="37">
        <v>362.38500000000005</v>
      </c>
      <c r="K114" s="36">
        <v>429197.4798541764</v>
      </c>
      <c r="L114" s="34">
        <v>1</v>
      </c>
      <c r="M114" s="36">
        <v>548067.83669301984</v>
      </c>
      <c r="N114" s="34">
        <v>1</v>
      </c>
      <c r="O114" s="19"/>
    </row>
    <row r="115" spans="1:15" s="20" customFormat="1" ht="15" x14ac:dyDescent="0.25">
      <c r="A115" s="33">
        <v>186901</v>
      </c>
      <c r="B115" s="34" t="s">
        <v>279</v>
      </c>
      <c r="C115" s="35">
        <v>300.52300000000002</v>
      </c>
      <c r="D115" s="36">
        <v>231554745</v>
      </c>
      <c r="E115" s="37">
        <v>304.27699999999999</v>
      </c>
      <c r="F115" s="38">
        <v>177</v>
      </c>
      <c r="G115" s="35">
        <v>1.6978700564971754</v>
      </c>
      <c r="H115" s="38">
        <v>75</v>
      </c>
      <c r="I115" s="37">
        <v>127.34</v>
      </c>
      <c r="J115" s="37">
        <v>176.93699999999998</v>
      </c>
      <c r="K115" s="36">
        <v>760999.82910308708</v>
      </c>
      <c r="L115" s="34">
        <v>1</v>
      </c>
      <c r="M115" s="36">
        <v>1308684.7013343733</v>
      </c>
      <c r="N115" s="34">
        <v>1</v>
      </c>
      <c r="O115" s="19"/>
    </row>
    <row r="116" spans="1:15" s="20" customFormat="1" ht="15" x14ac:dyDescent="0.25">
      <c r="A116" s="33">
        <v>145901</v>
      </c>
      <c r="B116" s="34" t="s">
        <v>435</v>
      </c>
      <c r="C116" s="35">
        <v>1368.0309999999999</v>
      </c>
      <c r="D116" s="36">
        <v>452024754</v>
      </c>
      <c r="E116" s="37">
        <v>1388.999</v>
      </c>
      <c r="F116" s="38">
        <v>953</v>
      </c>
      <c r="G116" s="35">
        <v>1.4354994753410282</v>
      </c>
      <c r="H116" s="38">
        <v>32</v>
      </c>
      <c r="I116" s="37">
        <v>45.936</v>
      </c>
      <c r="J116" s="37">
        <v>1343.0630000000001</v>
      </c>
      <c r="K116" s="36">
        <v>325432.02262924594</v>
      </c>
      <c r="L116" s="34">
        <v>1</v>
      </c>
      <c r="M116" s="36">
        <v>336562.58418257372</v>
      </c>
      <c r="N116" s="34">
        <v>1</v>
      </c>
      <c r="O116" s="19"/>
    </row>
    <row r="117" spans="1:15" s="20" customFormat="1" ht="15" x14ac:dyDescent="0.25">
      <c r="A117" s="33">
        <v>176901</v>
      </c>
      <c r="B117" s="34" t="s">
        <v>254</v>
      </c>
      <c r="C117" s="35">
        <v>567.43100000000004</v>
      </c>
      <c r="D117" s="36">
        <v>240549548</v>
      </c>
      <c r="E117" s="37">
        <v>538.38</v>
      </c>
      <c r="F117" s="38">
        <v>293</v>
      </c>
      <c r="G117" s="35">
        <v>1.9366245733788396</v>
      </c>
      <c r="H117" s="38">
        <v>1</v>
      </c>
      <c r="I117" s="37">
        <v>1.9370000000000001</v>
      </c>
      <c r="J117" s="37">
        <v>536.44299999999998</v>
      </c>
      <c r="K117" s="36">
        <v>446802.53352650546</v>
      </c>
      <c r="L117" s="34">
        <v>1</v>
      </c>
      <c r="M117" s="36">
        <v>448415.85778917797</v>
      </c>
      <c r="N117" s="34">
        <v>1</v>
      </c>
      <c r="O117" s="19"/>
    </row>
    <row r="118" spans="1:15" s="20" customFormat="1" ht="15" x14ac:dyDescent="0.25">
      <c r="A118" s="33">
        <v>27903</v>
      </c>
      <c r="B118" s="34" t="s">
        <v>25</v>
      </c>
      <c r="C118" s="35">
        <v>4043.4540000000002</v>
      </c>
      <c r="D118" s="36">
        <v>1826509007</v>
      </c>
      <c r="E118" s="37">
        <v>4033.864</v>
      </c>
      <c r="F118" s="38">
        <v>3131</v>
      </c>
      <c r="G118" s="35">
        <v>1.2914257425742575</v>
      </c>
      <c r="H118" s="38">
        <v>44</v>
      </c>
      <c r="I118" s="37">
        <v>56.823</v>
      </c>
      <c r="J118" s="37">
        <v>3977.0410000000002</v>
      </c>
      <c r="K118" s="36">
        <v>452793.89860441501</v>
      </c>
      <c r="L118" s="34">
        <v>1</v>
      </c>
      <c r="M118" s="36">
        <v>459263.30832395237</v>
      </c>
      <c r="N118" s="34">
        <v>1</v>
      </c>
      <c r="O118" s="19"/>
    </row>
    <row r="119" spans="1:15" s="20" customFormat="1" ht="15" x14ac:dyDescent="0.25">
      <c r="A119" s="33">
        <v>239903</v>
      </c>
      <c r="B119" s="34" t="s">
        <v>341</v>
      </c>
      <c r="C119" s="35">
        <v>626.11599999999999</v>
      </c>
      <c r="D119" s="36">
        <v>403091044</v>
      </c>
      <c r="E119" s="37">
        <v>602.48099999999999</v>
      </c>
      <c r="F119" s="38">
        <v>387</v>
      </c>
      <c r="G119" s="35">
        <v>1.6178708010335916</v>
      </c>
      <c r="H119" s="38">
        <v>42</v>
      </c>
      <c r="I119" s="37">
        <v>67.950999999999993</v>
      </c>
      <c r="J119" s="37">
        <v>534.53</v>
      </c>
      <c r="K119" s="36">
        <v>669051.87715463224</v>
      </c>
      <c r="L119" s="34">
        <v>1</v>
      </c>
      <c r="M119" s="36">
        <v>754103.68735150516</v>
      </c>
      <c r="N119" s="34">
        <v>1</v>
      </c>
      <c r="O119" s="19"/>
    </row>
    <row r="120" spans="1:15" s="20" customFormat="1" ht="15" x14ac:dyDescent="0.25">
      <c r="A120" s="33">
        <v>188904</v>
      </c>
      <c r="B120" s="34" t="s">
        <v>285</v>
      </c>
      <c r="C120" s="35">
        <v>1859.7139999999999</v>
      </c>
      <c r="D120" s="36">
        <v>1123188375</v>
      </c>
      <c r="E120" s="37">
        <v>1937.6480000000001</v>
      </c>
      <c r="F120" s="38">
        <v>1493</v>
      </c>
      <c r="G120" s="35">
        <v>1.2456222371064969</v>
      </c>
      <c r="H120" s="38">
        <v>248</v>
      </c>
      <c r="I120" s="37">
        <v>308.91399999999999</v>
      </c>
      <c r="J120" s="37">
        <v>1628.7340000000002</v>
      </c>
      <c r="K120" s="36">
        <v>579665.85004087421</v>
      </c>
      <c r="L120" s="34">
        <v>1</v>
      </c>
      <c r="M120" s="36">
        <v>689608.23252906848</v>
      </c>
      <c r="N120" s="34">
        <v>1</v>
      </c>
      <c r="O120" s="19"/>
    </row>
    <row r="121" spans="1:15" s="20" customFormat="1" ht="15" x14ac:dyDescent="0.25">
      <c r="A121" s="33">
        <v>26901</v>
      </c>
      <c r="B121" s="34" t="s">
        <v>24</v>
      </c>
      <c r="C121" s="35">
        <v>2286.5830000000001</v>
      </c>
      <c r="D121" s="36">
        <v>944225559</v>
      </c>
      <c r="E121" s="37">
        <v>2223.3630000000003</v>
      </c>
      <c r="F121" s="38">
        <v>1768</v>
      </c>
      <c r="G121" s="35">
        <v>1.2933161764705883</v>
      </c>
      <c r="H121" s="38">
        <v>69</v>
      </c>
      <c r="I121" s="37">
        <v>89.239000000000004</v>
      </c>
      <c r="J121" s="37">
        <v>2134.1240000000003</v>
      </c>
      <c r="K121" s="36">
        <v>424683.49028026458</v>
      </c>
      <c r="L121" s="34">
        <v>1</v>
      </c>
      <c r="M121" s="36">
        <v>442441.75080735696</v>
      </c>
      <c r="N121" s="34">
        <v>1</v>
      </c>
      <c r="O121" s="19"/>
    </row>
    <row r="122" spans="1:15" s="20" customFormat="1" ht="15" x14ac:dyDescent="0.25">
      <c r="A122" s="33">
        <v>29901</v>
      </c>
      <c r="B122" s="34" t="s">
        <v>28</v>
      </c>
      <c r="C122" s="35">
        <v>5268.7860000000001</v>
      </c>
      <c r="D122" s="36">
        <v>3694547468</v>
      </c>
      <c r="E122" s="37">
        <v>5285.2110000000002</v>
      </c>
      <c r="F122" s="38">
        <v>4216</v>
      </c>
      <c r="G122" s="35">
        <v>1.2497120493358633</v>
      </c>
      <c r="H122" s="38">
        <v>61</v>
      </c>
      <c r="I122" s="37">
        <v>76.231999999999999</v>
      </c>
      <c r="J122" s="37">
        <v>5208.9790000000003</v>
      </c>
      <c r="K122" s="36">
        <v>699034.99935953354</v>
      </c>
      <c r="L122" s="34">
        <v>1</v>
      </c>
      <c r="M122" s="36">
        <v>709265.18766921503</v>
      </c>
      <c r="N122" s="34">
        <v>1</v>
      </c>
      <c r="O122" s="19"/>
    </row>
    <row r="123" spans="1:15" s="20" customFormat="1" ht="15" x14ac:dyDescent="0.25">
      <c r="A123" s="33">
        <v>49905</v>
      </c>
      <c r="B123" s="34" t="s">
        <v>51</v>
      </c>
      <c r="C123" s="35">
        <v>1576.0060000000001</v>
      </c>
      <c r="D123" s="36">
        <v>604727380</v>
      </c>
      <c r="E123" s="37">
        <v>1594.885</v>
      </c>
      <c r="F123" s="38">
        <v>1145</v>
      </c>
      <c r="G123" s="35">
        <v>1.3764244541484716</v>
      </c>
      <c r="H123" s="38">
        <v>164</v>
      </c>
      <c r="I123" s="37">
        <v>225.73400000000001</v>
      </c>
      <c r="J123" s="37">
        <v>1369.1510000000001</v>
      </c>
      <c r="K123" s="36">
        <v>379166.76123983861</v>
      </c>
      <c r="L123" s="34">
        <v>1</v>
      </c>
      <c r="M123" s="36">
        <v>441680.5597045176</v>
      </c>
      <c r="N123" s="34">
        <v>1</v>
      </c>
      <c r="O123" s="19"/>
    </row>
    <row r="124" spans="1:15" s="20" customFormat="1" ht="15" x14ac:dyDescent="0.25">
      <c r="A124" s="33">
        <v>198902</v>
      </c>
      <c r="B124" s="34" t="s">
        <v>294</v>
      </c>
      <c r="C124" s="35">
        <v>308.79599999999999</v>
      </c>
      <c r="D124" s="36">
        <v>104094566</v>
      </c>
      <c r="E124" s="37">
        <v>293.27199999999999</v>
      </c>
      <c r="F124" s="38">
        <v>169</v>
      </c>
      <c r="G124" s="35">
        <v>1.8271952662721893</v>
      </c>
      <c r="H124" s="38">
        <v>0</v>
      </c>
      <c r="I124" s="37">
        <v>0</v>
      </c>
      <c r="J124" s="37">
        <v>293.27199999999999</v>
      </c>
      <c r="K124" s="36">
        <v>354942.05379306583</v>
      </c>
      <c r="L124" s="34">
        <v>1</v>
      </c>
      <c r="M124" s="36">
        <v>354942.05379306583</v>
      </c>
      <c r="N124" s="34">
        <v>1</v>
      </c>
      <c r="O124" s="19"/>
    </row>
    <row r="125" spans="1:15" s="20" customFormat="1" ht="15" x14ac:dyDescent="0.25">
      <c r="A125" s="33">
        <v>106901</v>
      </c>
      <c r="B125" s="34" t="s">
        <v>154</v>
      </c>
      <c r="C125" s="35">
        <v>1475.1089999999999</v>
      </c>
      <c r="D125" s="36">
        <v>1714149596</v>
      </c>
      <c r="E125" s="37">
        <v>1514.8500000000001</v>
      </c>
      <c r="F125" s="38">
        <v>1048</v>
      </c>
      <c r="G125" s="35">
        <v>1.4075467557251908</v>
      </c>
      <c r="H125" s="38">
        <v>33</v>
      </c>
      <c r="I125" s="37">
        <v>46.448999999999998</v>
      </c>
      <c r="J125" s="37">
        <v>1468.4010000000001</v>
      </c>
      <c r="K125" s="36">
        <v>1131563.914579001</v>
      </c>
      <c r="L125" s="34">
        <v>1</v>
      </c>
      <c r="M125" s="36">
        <v>1167357.9601212475</v>
      </c>
      <c r="N125" s="34">
        <v>1</v>
      </c>
      <c r="O125" s="19"/>
    </row>
    <row r="126" spans="1:15" s="20" customFormat="1" ht="15" x14ac:dyDescent="0.25">
      <c r="A126" s="33">
        <v>191901</v>
      </c>
      <c r="B126" s="34" t="s">
        <v>286</v>
      </c>
      <c r="C126" s="35">
        <v>10573.335999999999</v>
      </c>
      <c r="D126" s="36">
        <v>3723639590</v>
      </c>
      <c r="E126" s="37">
        <v>10935.558999999999</v>
      </c>
      <c r="F126" s="38">
        <v>9396</v>
      </c>
      <c r="G126" s="35">
        <v>1.1253018305661984</v>
      </c>
      <c r="H126" s="38">
        <v>248</v>
      </c>
      <c r="I126" s="37">
        <v>279.07499999999999</v>
      </c>
      <c r="J126" s="37">
        <v>10656.483999999999</v>
      </c>
      <c r="K126" s="36">
        <v>340507.47565808025</v>
      </c>
      <c r="L126" s="34">
        <v>1</v>
      </c>
      <c r="M126" s="36">
        <v>349424.7811942476</v>
      </c>
      <c r="N126" s="34">
        <v>1</v>
      </c>
      <c r="O126" s="19"/>
    </row>
    <row r="127" spans="1:15" s="20" customFormat="1" ht="15" x14ac:dyDescent="0.25">
      <c r="A127" s="33">
        <v>64903</v>
      </c>
      <c r="B127" s="34" t="s">
        <v>81</v>
      </c>
      <c r="C127" s="35">
        <v>3195.1489999999999</v>
      </c>
      <c r="D127" s="36">
        <v>6929287366</v>
      </c>
      <c r="E127" s="37">
        <v>3305.223</v>
      </c>
      <c r="F127" s="38">
        <v>2449</v>
      </c>
      <c r="G127" s="35">
        <v>1.3046749693752551</v>
      </c>
      <c r="H127" s="38">
        <v>38</v>
      </c>
      <c r="I127" s="37">
        <v>49.578000000000003</v>
      </c>
      <c r="J127" s="37">
        <v>3255.645</v>
      </c>
      <c r="K127" s="36">
        <v>2096465.91652061</v>
      </c>
      <c r="L127" s="34">
        <v>1</v>
      </c>
      <c r="M127" s="36">
        <v>2128391.5678767189</v>
      </c>
      <c r="N127" s="34">
        <v>1</v>
      </c>
      <c r="O127" s="19"/>
    </row>
    <row r="128" spans="1:15" s="20" customFormat="1" ht="15" x14ac:dyDescent="0.25">
      <c r="A128" s="33">
        <v>220919</v>
      </c>
      <c r="B128" s="34" t="s">
        <v>321</v>
      </c>
      <c r="C128" s="35">
        <v>8502.5030000000006</v>
      </c>
      <c r="D128" s="36">
        <v>6050410825</v>
      </c>
      <c r="E128" s="37">
        <v>8549.0490000000009</v>
      </c>
      <c r="F128" s="38">
        <v>7869</v>
      </c>
      <c r="G128" s="35">
        <v>1.0805061634261024</v>
      </c>
      <c r="H128" s="38">
        <v>465</v>
      </c>
      <c r="I128" s="37">
        <v>502.435</v>
      </c>
      <c r="J128" s="37">
        <v>8046.6140000000005</v>
      </c>
      <c r="K128" s="36">
        <v>707729.10823180445</v>
      </c>
      <c r="L128" s="34">
        <v>1</v>
      </c>
      <c r="M128" s="36">
        <v>751920.10266678629</v>
      </c>
      <c r="N128" s="34">
        <v>1</v>
      </c>
      <c r="O128" s="19"/>
    </row>
    <row r="129" spans="1:15" s="20" customFormat="1" ht="15" x14ac:dyDescent="0.25">
      <c r="A129" s="33">
        <v>57903</v>
      </c>
      <c r="B129" s="34" t="s">
        <v>61</v>
      </c>
      <c r="C129" s="35">
        <v>32422.383999999998</v>
      </c>
      <c r="D129" s="36">
        <v>14583436102</v>
      </c>
      <c r="E129" s="37">
        <v>32732.607</v>
      </c>
      <c r="F129" s="38">
        <v>26152</v>
      </c>
      <c r="G129" s="35">
        <v>1.2397669011930252</v>
      </c>
      <c r="H129" s="38">
        <v>218</v>
      </c>
      <c r="I129" s="37">
        <v>270.26900000000001</v>
      </c>
      <c r="J129" s="37">
        <v>32462.338</v>
      </c>
      <c r="K129" s="36">
        <v>445532.37394137291</v>
      </c>
      <c r="L129" s="34">
        <v>1</v>
      </c>
      <c r="M129" s="36">
        <v>449241.70594243705</v>
      </c>
      <c r="N129" s="34">
        <v>1</v>
      </c>
      <c r="O129" s="19"/>
    </row>
    <row r="130" spans="1:15" s="20" customFormat="1" ht="15" x14ac:dyDescent="0.25">
      <c r="A130" s="33">
        <v>183902</v>
      </c>
      <c r="B130" s="34" t="s">
        <v>272</v>
      </c>
      <c r="C130" s="35">
        <v>3411.9360000000001</v>
      </c>
      <c r="D130" s="36">
        <v>3450880232</v>
      </c>
      <c r="E130" s="37">
        <v>3479.366</v>
      </c>
      <c r="F130" s="38">
        <v>2718</v>
      </c>
      <c r="G130" s="35">
        <v>1.2553112582781458</v>
      </c>
      <c r="H130" s="38">
        <v>55</v>
      </c>
      <c r="I130" s="37">
        <v>69.042000000000002</v>
      </c>
      <c r="J130" s="37">
        <v>3410.3240000000001</v>
      </c>
      <c r="K130" s="36">
        <v>991812.94293270668</v>
      </c>
      <c r="L130" s="34">
        <v>1</v>
      </c>
      <c r="M130" s="36">
        <v>1011892.1932344259</v>
      </c>
      <c r="N130" s="34">
        <v>1</v>
      </c>
      <c r="O130" s="19"/>
    </row>
    <row r="131" spans="1:15" s="20" customFormat="1" ht="15" x14ac:dyDescent="0.25">
      <c r="A131" s="33">
        <v>1902</v>
      </c>
      <c r="B131" s="34" t="s">
        <v>0</v>
      </c>
      <c r="C131" s="35">
        <v>905.39400000000001</v>
      </c>
      <c r="D131" s="36">
        <v>280031557</v>
      </c>
      <c r="E131" s="37">
        <v>875.51200000000006</v>
      </c>
      <c r="F131" s="38">
        <v>577</v>
      </c>
      <c r="G131" s="35">
        <v>1.5691403812824958</v>
      </c>
      <c r="H131" s="38">
        <v>77</v>
      </c>
      <c r="I131" s="37">
        <v>120.824</v>
      </c>
      <c r="J131" s="37">
        <v>754.6880000000001</v>
      </c>
      <c r="K131" s="36">
        <v>319848.90783907013</v>
      </c>
      <c r="L131" s="34">
        <v>1</v>
      </c>
      <c r="M131" s="36">
        <v>371056.06157776451</v>
      </c>
      <c r="N131" s="34">
        <v>1</v>
      </c>
      <c r="O131" s="19"/>
    </row>
    <row r="132" spans="1:15" s="20" customFormat="1" ht="15" x14ac:dyDescent="0.25">
      <c r="A132" s="33">
        <v>145902</v>
      </c>
      <c r="B132" s="34" t="s">
        <v>210</v>
      </c>
      <c r="C132" s="35">
        <v>1112.8219999999999</v>
      </c>
      <c r="D132" s="36">
        <v>482158021</v>
      </c>
      <c r="E132" s="37">
        <v>1095.846</v>
      </c>
      <c r="F132" s="38">
        <v>700</v>
      </c>
      <c r="G132" s="35">
        <v>1.5897457142857141</v>
      </c>
      <c r="H132" s="38">
        <v>67</v>
      </c>
      <c r="I132" s="37">
        <v>106.51300000000001</v>
      </c>
      <c r="J132" s="37">
        <v>989.33299999999997</v>
      </c>
      <c r="K132" s="36">
        <v>439987.02463667339</v>
      </c>
      <c r="L132" s="34">
        <v>1</v>
      </c>
      <c r="M132" s="36">
        <v>487356.65443283506</v>
      </c>
      <c r="N132" s="34">
        <v>1</v>
      </c>
      <c r="O132" s="19"/>
    </row>
    <row r="133" spans="1:15" s="20" customFormat="1" ht="15" x14ac:dyDescent="0.25">
      <c r="A133" s="33">
        <v>103901</v>
      </c>
      <c r="B133" s="34" t="s">
        <v>148</v>
      </c>
      <c r="C133" s="35">
        <v>292.209</v>
      </c>
      <c r="D133" s="36">
        <v>264212591</v>
      </c>
      <c r="E133" s="37">
        <v>278.25200000000001</v>
      </c>
      <c r="F133" s="38">
        <v>149</v>
      </c>
      <c r="G133" s="35">
        <v>1.9611342281879194</v>
      </c>
      <c r="H133" s="38">
        <v>57</v>
      </c>
      <c r="I133" s="37">
        <v>111.785</v>
      </c>
      <c r="J133" s="37">
        <v>166.46700000000001</v>
      </c>
      <c r="K133" s="36">
        <v>949544.26562971692</v>
      </c>
      <c r="L133" s="34">
        <v>1</v>
      </c>
      <c r="M133" s="36">
        <v>1587176.9840268642</v>
      </c>
      <c r="N133" s="34">
        <v>1</v>
      </c>
      <c r="O133" s="19"/>
    </row>
    <row r="134" spans="1:15" s="20" customFormat="1" ht="15" x14ac:dyDescent="0.25">
      <c r="A134" s="33">
        <v>7901</v>
      </c>
      <c r="B134" s="34" t="s">
        <v>409</v>
      </c>
      <c r="C134" s="35">
        <v>803.11</v>
      </c>
      <c r="D134" s="36">
        <v>286653256</v>
      </c>
      <c r="E134" s="37">
        <v>815.005</v>
      </c>
      <c r="F134" s="38">
        <v>513</v>
      </c>
      <c r="G134" s="35">
        <v>1.5655165692007798</v>
      </c>
      <c r="H134" s="38">
        <v>9</v>
      </c>
      <c r="I134" s="37">
        <v>14.09</v>
      </c>
      <c r="J134" s="37">
        <v>800.91499999999996</v>
      </c>
      <c r="K134" s="36">
        <v>351719.62871393427</v>
      </c>
      <c r="L134" s="34">
        <v>1</v>
      </c>
      <c r="M134" s="36">
        <v>357907.21362441708</v>
      </c>
      <c r="N134" s="34">
        <v>1</v>
      </c>
      <c r="O134" s="19"/>
    </row>
    <row r="135" spans="1:15" s="20" customFormat="1" ht="15" x14ac:dyDescent="0.25">
      <c r="A135" s="33">
        <v>249904</v>
      </c>
      <c r="B135" s="34" t="s">
        <v>360</v>
      </c>
      <c r="C135" s="35">
        <v>933.47299999999996</v>
      </c>
      <c r="D135" s="36">
        <v>599032518</v>
      </c>
      <c r="E135" s="37">
        <v>912.69600000000003</v>
      </c>
      <c r="F135" s="38">
        <v>604</v>
      </c>
      <c r="G135" s="35">
        <v>1.5454850993377482</v>
      </c>
      <c r="H135" s="38">
        <v>46</v>
      </c>
      <c r="I135" s="37">
        <v>71.091999999999999</v>
      </c>
      <c r="J135" s="37">
        <v>841.60400000000004</v>
      </c>
      <c r="K135" s="36">
        <v>656333.01559336297</v>
      </c>
      <c r="L135" s="34">
        <v>1</v>
      </c>
      <c r="M135" s="36">
        <v>711774.79907414888</v>
      </c>
      <c r="N135" s="34">
        <v>1</v>
      </c>
      <c r="O135" s="19"/>
    </row>
    <row r="136" spans="1:15" s="20" customFormat="1" ht="15" x14ac:dyDescent="0.25">
      <c r="A136" s="33">
        <v>99902</v>
      </c>
      <c r="B136" s="34" t="s">
        <v>135</v>
      </c>
      <c r="C136" s="35">
        <v>321.96800000000002</v>
      </c>
      <c r="D136" s="36">
        <v>231985511</v>
      </c>
      <c r="E136" s="37">
        <v>360.80100000000004</v>
      </c>
      <c r="F136" s="38">
        <v>183</v>
      </c>
      <c r="G136" s="35">
        <v>1.7593879781420767</v>
      </c>
      <c r="H136" s="38">
        <v>17</v>
      </c>
      <c r="I136" s="37">
        <v>29.91</v>
      </c>
      <c r="J136" s="37">
        <v>330.89100000000002</v>
      </c>
      <c r="K136" s="36">
        <v>642973.58100448712</v>
      </c>
      <c r="L136" s="34">
        <v>1</v>
      </c>
      <c r="M136" s="36">
        <v>701093.44466909033</v>
      </c>
      <c r="N136" s="34">
        <v>1</v>
      </c>
      <c r="O136" s="19"/>
    </row>
    <row r="137" spans="1:15" s="20" customFormat="1" ht="15" x14ac:dyDescent="0.25">
      <c r="A137" s="33">
        <v>174901</v>
      </c>
      <c r="B137" s="34" t="s">
        <v>252</v>
      </c>
      <c r="C137" s="35">
        <v>584.66499999999996</v>
      </c>
      <c r="D137" s="36">
        <v>198572541</v>
      </c>
      <c r="E137" s="37">
        <v>587.17899999999997</v>
      </c>
      <c r="F137" s="38">
        <v>373</v>
      </c>
      <c r="G137" s="35">
        <v>1.5674664879356568</v>
      </c>
      <c r="H137" s="38">
        <v>73</v>
      </c>
      <c r="I137" s="37">
        <v>114.425</v>
      </c>
      <c r="J137" s="37">
        <v>472.75399999999996</v>
      </c>
      <c r="K137" s="36">
        <v>338180.59058651625</v>
      </c>
      <c r="L137" s="34">
        <v>1</v>
      </c>
      <c r="M137" s="36">
        <v>420033.55021850689</v>
      </c>
      <c r="N137" s="34">
        <v>1</v>
      </c>
      <c r="O137" s="19"/>
    </row>
    <row r="138" spans="1:15" s="20" customFormat="1" ht="15" x14ac:dyDescent="0.25">
      <c r="A138" s="33">
        <v>139905</v>
      </c>
      <c r="B138" s="34" t="s">
        <v>200</v>
      </c>
      <c r="C138" s="35">
        <v>1301.979</v>
      </c>
      <c r="D138" s="36">
        <v>781507713</v>
      </c>
      <c r="E138" s="37">
        <v>1320.5640000000001</v>
      </c>
      <c r="F138" s="38">
        <v>906</v>
      </c>
      <c r="G138" s="35">
        <v>1.4370629139072848</v>
      </c>
      <c r="H138" s="38">
        <v>207</v>
      </c>
      <c r="I138" s="37">
        <v>297.47199999999998</v>
      </c>
      <c r="J138" s="37">
        <v>1023.0920000000001</v>
      </c>
      <c r="K138" s="36">
        <v>591798.43839450413</v>
      </c>
      <c r="L138" s="34">
        <v>1</v>
      </c>
      <c r="M138" s="36">
        <v>763868.46246476355</v>
      </c>
      <c r="N138" s="34">
        <v>1</v>
      </c>
      <c r="O138" s="19"/>
    </row>
    <row r="139" spans="1:15" s="20" customFormat="1" ht="15" x14ac:dyDescent="0.25">
      <c r="A139" s="33">
        <v>67902</v>
      </c>
      <c r="B139" s="34" t="s">
        <v>84</v>
      </c>
      <c r="C139" s="35">
        <v>1284.9680000000001</v>
      </c>
      <c r="D139" s="36">
        <v>602479252</v>
      </c>
      <c r="E139" s="37">
        <v>1326.18</v>
      </c>
      <c r="F139" s="38">
        <v>872</v>
      </c>
      <c r="G139" s="35">
        <v>1.4735871559633029</v>
      </c>
      <c r="H139" s="38">
        <v>58</v>
      </c>
      <c r="I139" s="37">
        <v>85.468000000000004</v>
      </c>
      <c r="J139" s="37">
        <v>1240.712</v>
      </c>
      <c r="K139" s="36">
        <v>454296.74101554841</v>
      </c>
      <c r="L139" s="34">
        <v>1</v>
      </c>
      <c r="M139" s="36">
        <v>485591.54098614346</v>
      </c>
      <c r="N139" s="34">
        <v>1</v>
      </c>
      <c r="O139" s="19"/>
    </row>
    <row r="140" spans="1:15" s="20" customFormat="1" ht="15" x14ac:dyDescent="0.25">
      <c r="A140" s="33">
        <v>84910</v>
      </c>
      <c r="B140" s="34" t="s">
        <v>112</v>
      </c>
      <c r="C140" s="35">
        <v>47834.116000000002</v>
      </c>
      <c r="D140" s="36">
        <v>17667146233</v>
      </c>
      <c r="E140" s="37">
        <v>48343.622000000003</v>
      </c>
      <c r="F140" s="38">
        <v>40640</v>
      </c>
      <c r="G140" s="35">
        <v>1.1770205708661419</v>
      </c>
      <c r="H140" s="38">
        <v>110</v>
      </c>
      <c r="I140" s="37">
        <v>129.47200000000001</v>
      </c>
      <c r="J140" s="37">
        <v>48214.15</v>
      </c>
      <c r="K140" s="36">
        <v>365449.37061190821</v>
      </c>
      <c r="L140" s="34">
        <v>1</v>
      </c>
      <c r="M140" s="36">
        <v>366430.73108205787</v>
      </c>
      <c r="N140" s="34">
        <v>1</v>
      </c>
      <c r="O140" s="19"/>
    </row>
    <row r="141" spans="1:15" s="20" customFormat="1" ht="15" x14ac:dyDescent="0.25">
      <c r="A141" s="33">
        <v>126903</v>
      </c>
      <c r="B141" s="34" t="s">
        <v>183</v>
      </c>
      <c r="C141" s="35">
        <v>8053.8779999999997</v>
      </c>
      <c r="D141" s="36">
        <v>2609082385</v>
      </c>
      <c r="E141" s="37">
        <v>7940.768</v>
      </c>
      <c r="F141" s="38">
        <v>6547</v>
      </c>
      <c r="G141" s="35">
        <v>1.2301631281502978</v>
      </c>
      <c r="H141" s="38">
        <v>88</v>
      </c>
      <c r="I141" s="37">
        <v>108.254</v>
      </c>
      <c r="J141" s="37">
        <v>7832.5140000000001</v>
      </c>
      <c r="K141" s="36">
        <v>328568.01571334159</v>
      </c>
      <c r="L141" s="34">
        <v>1</v>
      </c>
      <c r="M141" s="36">
        <v>333109.18882494175</v>
      </c>
      <c r="N141" s="34">
        <v>1</v>
      </c>
      <c r="O141" s="19"/>
    </row>
    <row r="142" spans="1:15" s="20" customFormat="1" ht="15" x14ac:dyDescent="0.25">
      <c r="A142" s="33">
        <v>18901</v>
      </c>
      <c r="B142" s="34" t="s">
        <v>14</v>
      </c>
      <c r="C142" s="35">
        <v>1447.3</v>
      </c>
      <c r="D142" s="36">
        <v>662952328</v>
      </c>
      <c r="E142" s="37">
        <v>1397.788</v>
      </c>
      <c r="F142" s="38">
        <v>1022</v>
      </c>
      <c r="G142" s="35">
        <v>1.4161448140900195</v>
      </c>
      <c r="H142" s="38">
        <v>41</v>
      </c>
      <c r="I142" s="37">
        <v>58.061999999999998</v>
      </c>
      <c r="J142" s="37">
        <v>1339.7260000000001</v>
      </c>
      <c r="K142" s="36">
        <v>474286.7502081861</v>
      </c>
      <c r="L142" s="34">
        <v>1</v>
      </c>
      <c r="M142" s="36">
        <v>494841.72733827657</v>
      </c>
      <c r="N142" s="34">
        <v>1</v>
      </c>
      <c r="O142" s="19"/>
    </row>
    <row r="143" spans="1:15" s="20" customFormat="1" ht="15" x14ac:dyDescent="0.25">
      <c r="A143" s="33">
        <v>114902</v>
      </c>
      <c r="B143" s="34" t="s">
        <v>165</v>
      </c>
      <c r="C143" s="35">
        <v>1347.4549999999999</v>
      </c>
      <c r="D143" s="36">
        <v>526633189</v>
      </c>
      <c r="E143" s="37">
        <v>1362.107</v>
      </c>
      <c r="F143" s="38">
        <v>894</v>
      </c>
      <c r="G143" s="35">
        <v>1.5072203579418344</v>
      </c>
      <c r="H143" s="38">
        <v>191</v>
      </c>
      <c r="I143" s="37">
        <v>287.87900000000002</v>
      </c>
      <c r="J143" s="37">
        <v>1074.2280000000001</v>
      </c>
      <c r="K143" s="36">
        <v>386631.29181481339</v>
      </c>
      <c r="L143" s="34">
        <v>1</v>
      </c>
      <c r="M143" s="36">
        <v>490243.40177318035</v>
      </c>
      <c r="N143" s="34">
        <v>1</v>
      </c>
      <c r="O143" s="19"/>
    </row>
    <row r="144" spans="1:15" s="20" customFormat="1" ht="15" x14ac:dyDescent="0.25">
      <c r="A144" s="33">
        <v>204901</v>
      </c>
      <c r="B144" s="34" t="s">
        <v>302</v>
      </c>
      <c r="C144" s="35">
        <v>2126.558</v>
      </c>
      <c r="D144" s="36">
        <v>999019947</v>
      </c>
      <c r="E144" s="37">
        <v>2098.942</v>
      </c>
      <c r="F144" s="38">
        <v>1512</v>
      </c>
      <c r="G144" s="35">
        <v>1.4064537037037037</v>
      </c>
      <c r="H144" s="38">
        <v>36</v>
      </c>
      <c r="I144" s="37">
        <v>50.631999999999998</v>
      </c>
      <c r="J144" s="37">
        <v>2048.31</v>
      </c>
      <c r="K144" s="36">
        <v>475963.57926993695</v>
      </c>
      <c r="L144" s="34">
        <v>1</v>
      </c>
      <c r="M144" s="36">
        <v>487728.88234691037</v>
      </c>
      <c r="N144" s="34">
        <v>1</v>
      </c>
      <c r="O144" s="19"/>
    </row>
    <row r="145" spans="1:15" s="20" customFormat="1" ht="15" x14ac:dyDescent="0.25">
      <c r="A145" s="33">
        <v>21901</v>
      </c>
      <c r="B145" s="34" t="s">
        <v>21</v>
      </c>
      <c r="C145" s="35">
        <v>14271.322</v>
      </c>
      <c r="D145" s="36">
        <v>7191281480</v>
      </c>
      <c r="E145" s="37">
        <v>14563.19</v>
      </c>
      <c r="F145" s="38">
        <v>12377</v>
      </c>
      <c r="G145" s="35">
        <v>1.1530517896097601</v>
      </c>
      <c r="H145" s="38">
        <v>131</v>
      </c>
      <c r="I145" s="37">
        <v>151.05000000000001</v>
      </c>
      <c r="J145" s="37">
        <v>14412.140000000001</v>
      </c>
      <c r="K145" s="36">
        <v>493798.507057863</v>
      </c>
      <c r="L145" s="34">
        <v>1</v>
      </c>
      <c r="M145" s="36">
        <v>498973.88451680314</v>
      </c>
      <c r="N145" s="34">
        <v>1</v>
      </c>
      <c r="O145" s="19"/>
    </row>
    <row r="146" spans="1:15" s="20" customFormat="1" ht="15" x14ac:dyDescent="0.25">
      <c r="A146" s="33">
        <v>45902</v>
      </c>
      <c r="B146" s="34" t="s">
        <v>44</v>
      </c>
      <c r="C146" s="35">
        <v>2269.5590000000002</v>
      </c>
      <c r="D146" s="36">
        <v>916124603</v>
      </c>
      <c r="E146" s="37">
        <v>2291.9839999999999</v>
      </c>
      <c r="F146" s="38">
        <v>1613</v>
      </c>
      <c r="G146" s="35">
        <v>1.4070421574705518</v>
      </c>
      <c r="H146" s="38">
        <v>54</v>
      </c>
      <c r="I146" s="37">
        <v>75.98</v>
      </c>
      <c r="J146" s="37">
        <v>2216.0039999999999</v>
      </c>
      <c r="K146" s="36">
        <v>399708.11445455119</v>
      </c>
      <c r="L146" s="34">
        <v>1</v>
      </c>
      <c r="M146" s="36">
        <v>413412.88327999407</v>
      </c>
      <c r="N146" s="34">
        <v>1</v>
      </c>
      <c r="O146" s="19"/>
    </row>
    <row r="147" spans="1:15" s="20" customFormat="1" ht="15" x14ac:dyDescent="0.25">
      <c r="A147" s="33">
        <v>46902</v>
      </c>
      <c r="B147" s="34" t="s">
        <v>47</v>
      </c>
      <c r="C147" s="35">
        <v>23453.812000000002</v>
      </c>
      <c r="D147" s="36">
        <v>12471635390</v>
      </c>
      <c r="E147" s="37">
        <v>24452.469000000001</v>
      </c>
      <c r="F147" s="38">
        <v>20264</v>
      </c>
      <c r="G147" s="35">
        <v>1.1574127516778525</v>
      </c>
      <c r="H147" s="38">
        <v>179</v>
      </c>
      <c r="I147" s="37">
        <v>207.17699999999999</v>
      </c>
      <c r="J147" s="37">
        <v>24245.292000000001</v>
      </c>
      <c r="K147" s="36">
        <v>510035.83278236643</v>
      </c>
      <c r="L147" s="34">
        <v>1</v>
      </c>
      <c r="M147" s="36">
        <v>514394.10958630644</v>
      </c>
      <c r="N147" s="34">
        <v>1</v>
      </c>
      <c r="O147" s="19"/>
    </row>
    <row r="148" spans="1:15" s="20" customFormat="1" ht="15" x14ac:dyDescent="0.25">
      <c r="A148" s="33">
        <v>130902</v>
      </c>
      <c r="B148" s="34" t="s">
        <v>190</v>
      </c>
      <c r="C148" s="35">
        <v>1774.6410000000001</v>
      </c>
      <c r="D148" s="36">
        <v>732825743</v>
      </c>
      <c r="E148" s="37">
        <v>1768.7930000000001</v>
      </c>
      <c r="F148" s="38">
        <v>1124</v>
      </c>
      <c r="G148" s="35">
        <v>1.5788620996441283</v>
      </c>
      <c r="H148" s="38">
        <v>32</v>
      </c>
      <c r="I148" s="37">
        <v>50.524000000000001</v>
      </c>
      <c r="J148" s="37">
        <v>1718.2690000000002</v>
      </c>
      <c r="K148" s="36">
        <v>414308.36904035689</v>
      </c>
      <c r="L148" s="34">
        <v>1</v>
      </c>
      <c r="M148" s="36">
        <v>426490.6967418954</v>
      </c>
      <c r="N148" s="34">
        <v>1</v>
      </c>
      <c r="O148" s="19"/>
    </row>
    <row r="149" spans="1:15" s="20" customFormat="1" ht="15" x14ac:dyDescent="0.25">
      <c r="A149" s="33">
        <v>233903</v>
      </c>
      <c r="B149" s="34" t="s">
        <v>336</v>
      </c>
      <c r="C149" s="35">
        <v>369.428</v>
      </c>
      <c r="D149" s="36">
        <v>187525791</v>
      </c>
      <c r="E149" s="37">
        <v>338.13300000000004</v>
      </c>
      <c r="F149" s="38">
        <v>206</v>
      </c>
      <c r="G149" s="35">
        <v>1.7933398058252428</v>
      </c>
      <c r="H149" s="38">
        <v>144</v>
      </c>
      <c r="I149" s="37">
        <v>258.24099999999999</v>
      </c>
      <c r="J149" s="37">
        <v>79.892000000000053</v>
      </c>
      <c r="K149" s="36">
        <v>554591.80559129093</v>
      </c>
      <c r="L149" s="34">
        <v>1</v>
      </c>
      <c r="M149" s="36">
        <v>2347241.1630701432</v>
      </c>
      <c r="N149" s="34">
        <v>1</v>
      </c>
      <c r="O149" s="19"/>
    </row>
    <row r="150" spans="1:15" s="20" customFormat="1" ht="15" x14ac:dyDescent="0.25">
      <c r="A150" s="33">
        <v>170902</v>
      </c>
      <c r="B150" s="34" t="s">
        <v>247</v>
      </c>
      <c r="C150" s="35">
        <v>65875.292000000001</v>
      </c>
      <c r="D150" s="36">
        <v>26782849274</v>
      </c>
      <c r="E150" s="37">
        <v>66681.429000000004</v>
      </c>
      <c r="F150" s="38">
        <v>56164</v>
      </c>
      <c r="G150" s="35">
        <v>1.172909550601809</v>
      </c>
      <c r="H150" s="38">
        <v>395</v>
      </c>
      <c r="I150" s="37">
        <v>463.29899999999998</v>
      </c>
      <c r="J150" s="37">
        <v>66218.13</v>
      </c>
      <c r="K150" s="36">
        <v>401653.79890104034</v>
      </c>
      <c r="L150" s="34">
        <v>1</v>
      </c>
      <c r="M150" s="36">
        <v>404463.99307863269</v>
      </c>
      <c r="N150" s="34">
        <v>1</v>
      </c>
      <c r="O150" s="19"/>
    </row>
    <row r="151" spans="1:15" s="20" customFormat="1" ht="15" x14ac:dyDescent="0.25">
      <c r="A151" s="33">
        <v>57922</v>
      </c>
      <c r="B151" s="34" t="s">
        <v>66</v>
      </c>
      <c r="C151" s="35">
        <v>12518.418</v>
      </c>
      <c r="D151" s="36">
        <v>8528737440</v>
      </c>
      <c r="E151" s="37">
        <v>12820.987000000001</v>
      </c>
      <c r="F151" s="38">
        <v>11539</v>
      </c>
      <c r="G151" s="35">
        <v>1.0848789323164918</v>
      </c>
      <c r="H151" s="38">
        <v>279</v>
      </c>
      <c r="I151" s="37">
        <v>302.68099999999998</v>
      </c>
      <c r="J151" s="37">
        <v>12518.306</v>
      </c>
      <c r="K151" s="36">
        <v>665216.91660712229</v>
      </c>
      <c r="L151" s="34">
        <v>1</v>
      </c>
      <c r="M151" s="36">
        <v>681301.24315542367</v>
      </c>
      <c r="N151" s="34">
        <v>1</v>
      </c>
      <c r="O151" s="19"/>
    </row>
    <row r="152" spans="1:15" s="20" customFormat="1" ht="15" x14ac:dyDescent="0.25">
      <c r="A152" s="33">
        <v>142901</v>
      </c>
      <c r="B152" s="34" t="s">
        <v>202</v>
      </c>
      <c r="C152" s="35">
        <v>1905.221</v>
      </c>
      <c r="D152" s="36">
        <v>7036213042</v>
      </c>
      <c r="E152" s="37">
        <v>1985.41</v>
      </c>
      <c r="F152" s="38">
        <v>1352</v>
      </c>
      <c r="G152" s="35">
        <v>1.4091871301775147</v>
      </c>
      <c r="H152" s="38">
        <v>14</v>
      </c>
      <c r="I152" s="37">
        <v>19.728999999999999</v>
      </c>
      <c r="J152" s="37">
        <v>1965.681</v>
      </c>
      <c r="K152" s="36">
        <v>3543959.7070630244</v>
      </c>
      <c r="L152" s="34">
        <v>1</v>
      </c>
      <c r="M152" s="36">
        <v>3579529.4567124574</v>
      </c>
      <c r="N152" s="34">
        <v>1</v>
      </c>
      <c r="O152" s="19"/>
    </row>
    <row r="153" spans="1:15" s="20" customFormat="1" ht="15" x14ac:dyDescent="0.25">
      <c r="A153" s="33">
        <v>246914</v>
      </c>
      <c r="B153" s="34" t="s">
        <v>355</v>
      </c>
      <c r="C153" s="35">
        <v>212.29599999999999</v>
      </c>
      <c r="D153" s="36">
        <v>61043621</v>
      </c>
      <c r="E153" s="37">
        <v>144.55600000000001</v>
      </c>
      <c r="F153" s="38">
        <v>142</v>
      </c>
      <c r="G153" s="35">
        <v>1.4950422535211267</v>
      </c>
      <c r="H153" s="38">
        <v>88</v>
      </c>
      <c r="I153" s="37">
        <v>131.56399999999999</v>
      </c>
      <c r="J153" s="37">
        <v>12.992000000000019</v>
      </c>
      <c r="K153" s="36">
        <v>422283.55101137271</v>
      </c>
      <c r="L153" s="34">
        <v>1</v>
      </c>
      <c r="M153" s="36">
        <v>4698554.5720443279</v>
      </c>
      <c r="N153" s="34">
        <v>1</v>
      </c>
      <c r="O153" s="19"/>
    </row>
    <row r="154" spans="1:15" s="20" customFormat="1" ht="15" x14ac:dyDescent="0.25">
      <c r="A154" s="33">
        <v>52901</v>
      </c>
      <c r="B154" s="34" t="s">
        <v>56</v>
      </c>
      <c r="C154" s="35">
        <v>1595.7349999999999</v>
      </c>
      <c r="D154" s="36">
        <v>2228876199</v>
      </c>
      <c r="E154" s="37">
        <v>1667.3010000000002</v>
      </c>
      <c r="F154" s="38">
        <v>1162</v>
      </c>
      <c r="G154" s="35">
        <v>1.3732659208261617</v>
      </c>
      <c r="H154" s="38">
        <v>23</v>
      </c>
      <c r="I154" s="37">
        <v>31.585000000000001</v>
      </c>
      <c r="J154" s="37">
        <v>1635.7160000000001</v>
      </c>
      <c r="K154" s="36">
        <v>1336816.9268776302</v>
      </c>
      <c r="L154" s="34">
        <v>1</v>
      </c>
      <c r="M154" s="36">
        <v>1362630.3092957456</v>
      </c>
      <c r="N154" s="34">
        <v>1</v>
      </c>
      <c r="O154" s="19"/>
    </row>
    <row r="155" spans="1:15" s="20" customFormat="1" ht="15" x14ac:dyDescent="0.25">
      <c r="A155" s="33">
        <v>53001</v>
      </c>
      <c r="B155" s="34" t="s">
        <v>471</v>
      </c>
      <c r="C155" s="35">
        <v>1346.88</v>
      </c>
      <c r="D155" s="36">
        <v>2276949575</v>
      </c>
      <c r="E155" s="37">
        <v>1283.1030000000001</v>
      </c>
      <c r="F155" s="38">
        <v>864</v>
      </c>
      <c r="G155" s="35">
        <v>1.558888888888889</v>
      </c>
      <c r="H155" s="38">
        <v>0</v>
      </c>
      <c r="I155" s="37">
        <v>0</v>
      </c>
      <c r="J155" s="37">
        <v>1283.1030000000001</v>
      </c>
      <c r="K155" s="36">
        <v>1774564.9219119586</v>
      </c>
      <c r="L155" s="34">
        <v>1</v>
      </c>
      <c r="M155" s="36">
        <v>1774564.9219119586</v>
      </c>
      <c r="N155" s="34">
        <v>1</v>
      </c>
      <c r="O155" s="19"/>
    </row>
    <row r="156" spans="1:15" s="20" customFormat="1" ht="15" x14ac:dyDescent="0.25">
      <c r="A156" s="33">
        <v>78901</v>
      </c>
      <c r="B156" s="34" t="s">
        <v>99</v>
      </c>
      <c r="C156" s="35">
        <v>420.01799999999997</v>
      </c>
      <c r="D156" s="36">
        <v>175398001</v>
      </c>
      <c r="E156" s="37">
        <v>438.75800000000004</v>
      </c>
      <c r="F156" s="38">
        <v>211</v>
      </c>
      <c r="G156" s="35">
        <v>1.9906066350710898</v>
      </c>
      <c r="H156" s="38">
        <v>15</v>
      </c>
      <c r="I156" s="37">
        <v>29.859000000000002</v>
      </c>
      <c r="J156" s="37">
        <v>408.89900000000006</v>
      </c>
      <c r="K156" s="36">
        <v>399760.23457122146</v>
      </c>
      <c r="L156" s="34">
        <v>1</v>
      </c>
      <c r="M156" s="36">
        <v>428951.89521128684</v>
      </c>
      <c r="N156" s="34">
        <v>1</v>
      </c>
      <c r="O156" s="19"/>
    </row>
    <row r="157" spans="1:15" s="20" customFormat="1" ht="15" x14ac:dyDescent="0.25">
      <c r="A157" s="33">
        <v>62901</v>
      </c>
      <c r="B157" s="34" t="s">
        <v>75</v>
      </c>
      <c r="C157" s="35">
        <v>2750.2310000000002</v>
      </c>
      <c r="D157" s="36">
        <v>2386641287</v>
      </c>
      <c r="E157" s="37">
        <v>2799.1469999999999</v>
      </c>
      <c r="F157" s="38">
        <v>2164</v>
      </c>
      <c r="G157" s="35">
        <v>1.2709015711645102</v>
      </c>
      <c r="H157" s="38">
        <v>283</v>
      </c>
      <c r="I157" s="37">
        <v>359.66500000000002</v>
      </c>
      <c r="J157" s="37">
        <v>2439.482</v>
      </c>
      <c r="K157" s="36">
        <v>852631.63635207445</v>
      </c>
      <c r="L157" s="34">
        <v>1</v>
      </c>
      <c r="M157" s="36">
        <v>978339.37163709349</v>
      </c>
      <c r="N157" s="34">
        <v>1</v>
      </c>
      <c r="O157" s="19"/>
    </row>
    <row r="158" spans="1:15" s="20" customFormat="1" ht="15" x14ac:dyDescent="0.25">
      <c r="A158" s="33">
        <v>55901</v>
      </c>
      <c r="B158" s="34" t="s">
        <v>59</v>
      </c>
      <c r="C158" s="35">
        <v>754.58600000000001</v>
      </c>
      <c r="D158" s="36">
        <v>604815556</v>
      </c>
      <c r="E158" s="37">
        <v>741.54600000000005</v>
      </c>
      <c r="F158" s="38">
        <v>431</v>
      </c>
      <c r="G158" s="35">
        <v>1.7507795823665893</v>
      </c>
      <c r="H158" s="38">
        <v>0</v>
      </c>
      <c r="I158" s="37">
        <v>0</v>
      </c>
      <c r="J158" s="37">
        <v>741.54600000000005</v>
      </c>
      <c r="K158" s="36">
        <v>815614.34624419792</v>
      </c>
      <c r="L158" s="34">
        <v>1</v>
      </c>
      <c r="M158" s="36">
        <v>815614.34624419792</v>
      </c>
      <c r="N158" s="34">
        <v>1</v>
      </c>
      <c r="O158" s="19"/>
    </row>
    <row r="159" spans="1:15" s="20" customFormat="1" ht="15" x14ac:dyDescent="0.25">
      <c r="A159" s="33">
        <v>174902</v>
      </c>
      <c r="B159" s="34" t="s">
        <v>439</v>
      </c>
      <c r="C159" s="35">
        <v>764.18100000000004</v>
      </c>
      <c r="D159" s="36">
        <v>247126604</v>
      </c>
      <c r="E159" s="37">
        <v>768.5</v>
      </c>
      <c r="F159" s="38">
        <v>506</v>
      </c>
      <c r="G159" s="35">
        <v>1.5102391304347826</v>
      </c>
      <c r="H159" s="38">
        <v>44</v>
      </c>
      <c r="I159" s="37">
        <v>66.450999999999993</v>
      </c>
      <c r="J159" s="37">
        <v>702.04899999999998</v>
      </c>
      <c r="K159" s="36">
        <v>321570.07677293429</v>
      </c>
      <c r="L159" s="34">
        <v>1</v>
      </c>
      <c r="M159" s="36">
        <v>352007.62909711432</v>
      </c>
      <c r="N159" s="34">
        <v>1</v>
      </c>
      <c r="O159" s="19"/>
    </row>
    <row r="160" spans="1:15" s="20" customFormat="1" ht="15" x14ac:dyDescent="0.25">
      <c r="A160" s="33">
        <v>172902</v>
      </c>
      <c r="B160" s="34" t="s">
        <v>251</v>
      </c>
      <c r="C160" s="35">
        <v>1605.4280000000001</v>
      </c>
      <c r="D160" s="36">
        <v>845811651</v>
      </c>
      <c r="E160" s="37">
        <v>1591.2270000000001</v>
      </c>
      <c r="F160" s="38">
        <v>1085</v>
      </c>
      <c r="G160" s="35">
        <v>1.479657142857143</v>
      </c>
      <c r="H160" s="38">
        <v>16</v>
      </c>
      <c r="I160" s="37">
        <v>23.675000000000001</v>
      </c>
      <c r="J160" s="37">
        <v>1567.5520000000001</v>
      </c>
      <c r="K160" s="36">
        <v>531546.81952983444</v>
      </c>
      <c r="L160" s="34">
        <v>1</v>
      </c>
      <c r="M160" s="36">
        <v>539574.86003654101</v>
      </c>
      <c r="N160" s="34">
        <v>1</v>
      </c>
      <c r="O160" s="19"/>
    </row>
    <row r="161" spans="1:15" s="20" customFormat="1" ht="15" x14ac:dyDescent="0.25">
      <c r="A161" s="33">
        <v>57905</v>
      </c>
      <c r="B161" s="34" t="s">
        <v>62</v>
      </c>
      <c r="C161" s="35">
        <v>206714.679</v>
      </c>
      <c r="D161" s="36">
        <v>85571417006</v>
      </c>
      <c r="E161" s="37">
        <v>208715.50599999999</v>
      </c>
      <c r="F161" s="38">
        <v>160148</v>
      </c>
      <c r="G161" s="35">
        <v>1.2907727789294903</v>
      </c>
      <c r="H161" s="38">
        <v>710</v>
      </c>
      <c r="I161" s="37">
        <v>916.44899999999996</v>
      </c>
      <c r="J161" s="37">
        <v>207799.057</v>
      </c>
      <c r="K161" s="36">
        <v>409990.70287571254</v>
      </c>
      <c r="L161" s="34">
        <v>1</v>
      </c>
      <c r="M161" s="36">
        <v>411798.87070421112</v>
      </c>
      <c r="N161" s="34">
        <v>1</v>
      </c>
      <c r="O161" s="19"/>
    </row>
    <row r="162" spans="1:15" s="20" customFormat="1" ht="15" x14ac:dyDescent="0.25">
      <c r="A162" s="33">
        <v>148905</v>
      </c>
      <c r="B162" s="34" t="s">
        <v>220</v>
      </c>
      <c r="C162" s="35">
        <v>233.12</v>
      </c>
      <c r="D162" s="36">
        <v>150724793</v>
      </c>
      <c r="E162" s="37">
        <v>251.245</v>
      </c>
      <c r="F162" s="38">
        <v>112</v>
      </c>
      <c r="G162" s="35">
        <v>2.0814285714285714</v>
      </c>
      <c r="H162" s="38">
        <v>66</v>
      </c>
      <c r="I162" s="37">
        <v>137.374</v>
      </c>
      <c r="J162" s="37">
        <v>113.87100000000001</v>
      </c>
      <c r="K162" s="36">
        <v>599911.61217138648</v>
      </c>
      <c r="L162" s="34">
        <v>1</v>
      </c>
      <c r="M162" s="36">
        <v>1323645.1159645563</v>
      </c>
      <c r="N162" s="34">
        <v>1</v>
      </c>
      <c r="O162" s="19"/>
    </row>
    <row r="163" spans="1:15" s="20" customFormat="1" ht="15" x14ac:dyDescent="0.25">
      <c r="A163" s="33">
        <v>58902</v>
      </c>
      <c r="B163" s="34" t="s">
        <v>67</v>
      </c>
      <c r="C163" s="35">
        <v>265.47399999999999</v>
      </c>
      <c r="D163" s="36">
        <v>255654483</v>
      </c>
      <c r="E163" s="37">
        <v>266.916</v>
      </c>
      <c r="F163" s="38">
        <v>173</v>
      </c>
      <c r="G163" s="35">
        <v>1.5345317919075143</v>
      </c>
      <c r="H163" s="38">
        <v>99</v>
      </c>
      <c r="I163" s="37">
        <v>151.91900000000001</v>
      </c>
      <c r="J163" s="37">
        <v>114.99699999999999</v>
      </c>
      <c r="K163" s="36">
        <v>957808.76005934458</v>
      </c>
      <c r="L163" s="34">
        <v>1</v>
      </c>
      <c r="M163" s="36">
        <v>2223140.4558379785</v>
      </c>
      <c r="N163" s="34">
        <v>1</v>
      </c>
      <c r="O163" s="19"/>
    </row>
    <row r="164" spans="1:15" s="20" customFormat="1" ht="15" x14ac:dyDescent="0.25">
      <c r="A164" s="33">
        <v>249905</v>
      </c>
      <c r="B164" s="34" t="s">
        <v>361</v>
      </c>
      <c r="C164" s="35">
        <v>3776.145</v>
      </c>
      <c r="D164" s="36">
        <v>2275690271</v>
      </c>
      <c r="E164" s="37">
        <v>3759.4650000000001</v>
      </c>
      <c r="F164" s="38">
        <v>2999</v>
      </c>
      <c r="G164" s="35">
        <v>1.2591347115705236</v>
      </c>
      <c r="H164" s="38">
        <v>211</v>
      </c>
      <c r="I164" s="37">
        <v>265.67700000000002</v>
      </c>
      <c r="J164" s="37">
        <v>3493.788</v>
      </c>
      <c r="K164" s="36">
        <v>605322.90392382955</v>
      </c>
      <c r="L164" s="34">
        <v>1</v>
      </c>
      <c r="M164" s="36">
        <v>651353.27930601395</v>
      </c>
      <c r="N164" s="34">
        <v>1</v>
      </c>
      <c r="O164" s="19"/>
    </row>
    <row r="165" spans="1:15" s="20" customFormat="1" ht="15" x14ac:dyDescent="0.25">
      <c r="A165" s="33">
        <v>101908</v>
      </c>
      <c r="B165" s="34" t="s">
        <v>137</v>
      </c>
      <c r="C165" s="35">
        <v>15879.505999999999</v>
      </c>
      <c r="D165" s="36">
        <v>7943529206</v>
      </c>
      <c r="E165" s="37">
        <v>16051.925000000001</v>
      </c>
      <c r="F165" s="38">
        <v>13015</v>
      </c>
      <c r="G165" s="35">
        <v>1.220092662312716</v>
      </c>
      <c r="H165" s="38">
        <v>2180</v>
      </c>
      <c r="I165" s="37">
        <v>2659.8020000000001</v>
      </c>
      <c r="J165" s="37">
        <v>13392.123000000001</v>
      </c>
      <c r="K165" s="36">
        <v>494864.5851510021</v>
      </c>
      <c r="L165" s="34">
        <v>1</v>
      </c>
      <c r="M165" s="36">
        <v>593149.36145673087</v>
      </c>
      <c r="N165" s="34">
        <v>1</v>
      </c>
      <c r="O165" s="19"/>
    </row>
    <row r="166" spans="1:15" s="20" customFormat="1" ht="15" x14ac:dyDescent="0.25">
      <c r="A166" s="33">
        <v>61901</v>
      </c>
      <c r="B166" s="34" t="s">
        <v>396</v>
      </c>
      <c r="C166" s="35">
        <v>32220.833999999999</v>
      </c>
      <c r="D166" s="36">
        <v>11775056470</v>
      </c>
      <c r="E166" s="37">
        <v>33736.930999999997</v>
      </c>
      <c r="F166" s="38">
        <v>26746</v>
      </c>
      <c r="G166" s="35">
        <v>1.2046973005309205</v>
      </c>
      <c r="H166" s="38">
        <v>147</v>
      </c>
      <c r="I166" s="37">
        <v>177.09100000000001</v>
      </c>
      <c r="J166" s="37">
        <v>33559.839999999997</v>
      </c>
      <c r="K166" s="36">
        <v>349025.71517249156</v>
      </c>
      <c r="L166" s="34">
        <v>1</v>
      </c>
      <c r="M166" s="36">
        <v>350867.47940395429</v>
      </c>
      <c r="N166" s="34">
        <v>1</v>
      </c>
      <c r="O166" s="19"/>
    </row>
    <row r="167" spans="1:15" s="20" customFormat="1" ht="15" x14ac:dyDescent="0.25">
      <c r="A167" s="33">
        <v>251901</v>
      </c>
      <c r="B167" s="34" t="s">
        <v>365</v>
      </c>
      <c r="C167" s="35">
        <v>2167.087</v>
      </c>
      <c r="D167" s="36">
        <v>3094016799</v>
      </c>
      <c r="E167" s="37">
        <v>2298.2650000000003</v>
      </c>
      <c r="F167" s="38">
        <v>1754</v>
      </c>
      <c r="G167" s="35">
        <v>1.2355114025085518</v>
      </c>
      <c r="H167" s="38">
        <v>123</v>
      </c>
      <c r="I167" s="37">
        <v>151.96799999999999</v>
      </c>
      <c r="J167" s="37">
        <v>2146.2970000000005</v>
      </c>
      <c r="K167" s="36">
        <v>1346240.2286072318</v>
      </c>
      <c r="L167" s="34">
        <v>1</v>
      </c>
      <c r="M167" s="36">
        <v>1441560.4173140991</v>
      </c>
      <c r="N167" s="34">
        <v>1</v>
      </c>
      <c r="O167" s="19"/>
    </row>
    <row r="168" spans="1:15" s="20" customFormat="1" ht="15" x14ac:dyDescent="0.25">
      <c r="A168" s="33">
        <v>146903</v>
      </c>
      <c r="B168" s="34" t="s">
        <v>213</v>
      </c>
      <c r="C168" s="35">
        <v>255.62299999999999</v>
      </c>
      <c r="D168" s="36">
        <v>292053946</v>
      </c>
      <c r="E168" s="37">
        <v>270.88200000000001</v>
      </c>
      <c r="F168" s="38">
        <v>170</v>
      </c>
      <c r="G168" s="35">
        <v>1.5036647058823529</v>
      </c>
      <c r="H168" s="38">
        <v>60</v>
      </c>
      <c r="I168" s="37">
        <v>90.22</v>
      </c>
      <c r="J168" s="37">
        <v>180.66200000000001</v>
      </c>
      <c r="K168" s="36">
        <v>1078159.2944529352</v>
      </c>
      <c r="L168" s="34">
        <v>1</v>
      </c>
      <c r="M168" s="36">
        <v>1616576.5130464623</v>
      </c>
      <c r="N168" s="34">
        <v>1</v>
      </c>
      <c r="O168" s="19"/>
    </row>
    <row r="169" spans="1:15" s="20" customFormat="1" ht="15" x14ac:dyDescent="0.25">
      <c r="A169" s="33">
        <v>81906</v>
      </c>
      <c r="B169" s="34" t="s">
        <v>105</v>
      </c>
      <c r="C169" s="35">
        <v>209.922</v>
      </c>
      <c r="D169" s="36">
        <v>198497224</v>
      </c>
      <c r="E169" s="37">
        <v>197.86</v>
      </c>
      <c r="F169" s="38">
        <v>147</v>
      </c>
      <c r="G169" s="35">
        <v>1.4280408163265306</v>
      </c>
      <c r="H169" s="38">
        <v>59</v>
      </c>
      <c r="I169" s="37">
        <v>84.254000000000005</v>
      </c>
      <c r="J169" s="37">
        <v>113.60600000000001</v>
      </c>
      <c r="K169" s="36">
        <v>1003220.580208228</v>
      </c>
      <c r="L169" s="34">
        <v>1</v>
      </c>
      <c r="M169" s="36">
        <v>1747242.4343784659</v>
      </c>
      <c r="N169" s="34">
        <v>1</v>
      </c>
      <c r="O169" s="19"/>
    </row>
    <row r="170" spans="1:15" s="20" customFormat="1" ht="15" x14ac:dyDescent="0.25">
      <c r="A170" s="33">
        <v>176903</v>
      </c>
      <c r="B170" s="34" t="s">
        <v>255</v>
      </c>
      <c r="C170" s="35">
        <v>953.077</v>
      </c>
      <c r="D170" s="36">
        <v>563006944</v>
      </c>
      <c r="E170" s="37">
        <v>972.63100000000009</v>
      </c>
      <c r="F170" s="38">
        <v>653</v>
      </c>
      <c r="G170" s="35">
        <v>1.4595359877488514</v>
      </c>
      <c r="H170" s="38">
        <v>44</v>
      </c>
      <c r="I170" s="37">
        <v>64.22</v>
      </c>
      <c r="J170" s="37">
        <v>908.41100000000006</v>
      </c>
      <c r="K170" s="36">
        <v>578849.47528918984</v>
      </c>
      <c r="L170" s="34">
        <v>1</v>
      </c>
      <c r="M170" s="36">
        <v>619771.16525449383</v>
      </c>
      <c r="N170" s="34">
        <v>1</v>
      </c>
      <c r="O170" s="19"/>
    </row>
    <row r="171" spans="1:15" s="20" customFormat="1" ht="15" x14ac:dyDescent="0.25">
      <c r="A171" s="33">
        <v>82902</v>
      </c>
      <c r="B171" s="34" t="s">
        <v>420</v>
      </c>
      <c r="C171" s="35">
        <v>1628.001</v>
      </c>
      <c r="D171" s="36">
        <v>1485443566</v>
      </c>
      <c r="E171" s="37">
        <v>1615.1470000000002</v>
      </c>
      <c r="F171" s="38">
        <v>1046</v>
      </c>
      <c r="G171" s="35">
        <v>1.556406309751434</v>
      </c>
      <c r="H171" s="38">
        <v>21</v>
      </c>
      <c r="I171" s="37">
        <v>32.685000000000002</v>
      </c>
      <c r="J171" s="37">
        <v>1582.4620000000002</v>
      </c>
      <c r="K171" s="36">
        <v>919695.58560304414</v>
      </c>
      <c r="L171" s="34">
        <v>1</v>
      </c>
      <c r="M171" s="36">
        <v>938691.4605216427</v>
      </c>
      <c r="N171" s="34">
        <v>1</v>
      </c>
      <c r="O171" s="19"/>
    </row>
    <row r="172" spans="1:15" s="20" customFormat="1" ht="15" x14ac:dyDescent="0.25">
      <c r="A172" s="33">
        <v>144903</v>
      </c>
      <c r="B172" s="34" t="s">
        <v>209</v>
      </c>
      <c r="C172" s="35">
        <v>350.96499999999997</v>
      </c>
      <c r="D172" s="36">
        <v>182608600</v>
      </c>
      <c r="E172" s="37">
        <v>354.69800000000004</v>
      </c>
      <c r="F172" s="38">
        <v>190</v>
      </c>
      <c r="G172" s="35">
        <v>1.8471842105263157</v>
      </c>
      <c r="H172" s="38">
        <v>11</v>
      </c>
      <c r="I172" s="37">
        <v>20.318999999999999</v>
      </c>
      <c r="J172" s="37">
        <v>334.37900000000002</v>
      </c>
      <c r="K172" s="36">
        <v>514828.38922125293</v>
      </c>
      <c r="L172" s="34">
        <v>1</v>
      </c>
      <c r="M172" s="36">
        <v>546112.64463378384</v>
      </c>
      <c r="N172" s="34">
        <v>1</v>
      </c>
      <c r="O172" s="19"/>
    </row>
    <row r="173" spans="1:15" s="20" customFormat="1" ht="15" x14ac:dyDescent="0.25">
      <c r="A173" s="33">
        <v>133905</v>
      </c>
      <c r="B173" s="34" t="s">
        <v>196</v>
      </c>
      <c r="C173" s="35">
        <v>84.647000000000006</v>
      </c>
      <c r="D173" s="36">
        <v>54066328</v>
      </c>
      <c r="E173" s="37">
        <v>84.579000000000008</v>
      </c>
      <c r="F173" s="38">
        <v>9</v>
      </c>
      <c r="G173" s="35">
        <v>9.405222222222223</v>
      </c>
      <c r="H173" s="38">
        <v>4</v>
      </c>
      <c r="I173" s="37">
        <v>37.621000000000002</v>
      </c>
      <c r="J173" s="37">
        <v>46.958000000000006</v>
      </c>
      <c r="K173" s="36">
        <v>639240.56798969</v>
      </c>
      <c r="L173" s="34">
        <v>1</v>
      </c>
      <c r="M173" s="36">
        <v>1151376.2937092721</v>
      </c>
      <c r="N173" s="34">
        <v>1</v>
      </c>
      <c r="O173" s="19"/>
    </row>
    <row r="174" spans="1:15" s="20" customFormat="1" ht="15" x14ac:dyDescent="0.25">
      <c r="A174" s="33">
        <v>86024</v>
      </c>
      <c r="B174" s="34" t="s">
        <v>116</v>
      </c>
      <c r="C174" s="35">
        <v>112.968</v>
      </c>
      <c r="D174" s="36">
        <v>37978178</v>
      </c>
      <c r="E174" s="37">
        <v>112.995</v>
      </c>
      <c r="F174" s="38">
        <v>18</v>
      </c>
      <c r="G174" s="35">
        <v>6.2759999999999998</v>
      </c>
      <c r="H174" s="38">
        <v>10</v>
      </c>
      <c r="I174" s="37">
        <v>62.76</v>
      </c>
      <c r="J174" s="37">
        <v>50.235000000000007</v>
      </c>
      <c r="K174" s="36">
        <v>336104.9426965795</v>
      </c>
      <c r="L174" s="34">
        <v>1</v>
      </c>
      <c r="M174" s="36">
        <v>756010.31153578172</v>
      </c>
      <c r="N174" s="34">
        <v>1</v>
      </c>
      <c r="O174" s="19"/>
    </row>
    <row r="175" spans="1:15" s="20" customFormat="1" ht="15" x14ac:dyDescent="0.25">
      <c r="A175" s="33">
        <v>105904</v>
      </c>
      <c r="B175" s="34" t="s">
        <v>152</v>
      </c>
      <c r="C175" s="35">
        <v>5949.3379999999997</v>
      </c>
      <c r="D175" s="36">
        <v>3094447958</v>
      </c>
      <c r="E175" s="37">
        <v>6283.2860000000001</v>
      </c>
      <c r="F175" s="38">
        <v>5410</v>
      </c>
      <c r="G175" s="35">
        <v>1.0996927911275416</v>
      </c>
      <c r="H175" s="38">
        <v>115</v>
      </c>
      <c r="I175" s="37">
        <v>126.465</v>
      </c>
      <c r="J175" s="37">
        <v>6156.8209999999999</v>
      </c>
      <c r="K175" s="36">
        <v>492488.79614902136</v>
      </c>
      <c r="L175" s="34">
        <v>1</v>
      </c>
      <c r="M175" s="36">
        <v>502604.82771872042</v>
      </c>
      <c r="N175" s="34">
        <v>1</v>
      </c>
      <c r="O175" s="19"/>
    </row>
    <row r="176" spans="1:15" s="20" customFormat="1" ht="15" x14ac:dyDescent="0.25">
      <c r="A176" s="33">
        <v>171901</v>
      </c>
      <c r="B176" s="34" t="s">
        <v>249</v>
      </c>
      <c r="C176" s="35">
        <v>5729.5429999999997</v>
      </c>
      <c r="D176" s="36">
        <v>2104254797</v>
      </c>
      <c r="E176" s="37">
        <v>5909.4880000000003</v>
      </c>
      <c r="F176" s="38">
        <v>4554</v>
      </c>
      <c r="G176" s="35">
        <v>1.2581341677646025</v>
      </c>
      <c r="H176" s="38">
        <v>3</v>
      </c>
      <c r="I176" s="37">
        <v>3.774</v>
      </c>
      <c r="J176" s="37">
        <v>5905.7139999999999</v>
      </c>
      <c r="K176" s="36">
        <v>356080.72932883527</v>
      </c>
      <c r="L176" s="34">
        <v>1</v>
      </c>
      <c r="M176" s="36">
        <v>356308.27991331788</v>
      </c>
      <c r="N176" s="34">
        <v>1</v>
      </c>
      <c r="O176" s="19"/>
    </row>
    <row r="177" spans="1:15" s="20" customFormat="1" ht="15" x14ac:dyDescent="0.25">
      <c r="A177" s="33">
        <v>227909</v>
      </c>
      <c r="B177" s="34" t="s">
        <v>329</v>
      </c>
      <c r="C177" s="35">
        <v>8667.0079999999998</v>
      </c>
      <c r="D177" s="36">
        <v>11210946674</v>
      </c>
      <c r="E177" s="37">
        <v>8970.6580000000013</v>
      </c>
      <c r="F177" s="38">
        <v>7937</v>
      </c>
      <c r="G177" s="35">
        <v>1.091975305531057</v>
      </c>
      <c r="H177" s="38">
        <v>638</v>
      </c>
      <c r="I177" s="37">
        <v>696.68</v>
      </c>
      <c r="J177" s="37">
        <v>8273.978000000001</v>
      </c>
      <c r="K177" s="36">
        <v>1249735.1558826563</v>
      </c>
      <c r="L177" s="34">
        <v>1</v>
      </c>
      <c r="M177" s="36">
        <v>1354964.5254072465</v>
      </c>
      <c r="N177" s="34">
        <v>1</v>
      </c>
      <c r="O177" s="19"/>
    </row>
    <row r="178" spans="1:15" s="20" customFormat="1" ht="15" x14ac:dyDescent="0.25">
      <c r="A178" s="33">
        <v>68901</v>
      </c>
      <c r="B178" s="34" t="s">
        <v>85</v>
      </c>
      <c r="C178" s="35">
        <v>36919.692000000003</v>
      </c>
      <c r="D178" s="36">
        <v>14852720947</v>
      </c>
      <c r="E178" s="37">
        <v>37960.023999999998</v>
      </c>
      <c r="F178" s="38">
        <v>31900</v>
      </c>
      <c r="G178" s="35">
        <v>1.1573571159874609</v>
      </c>
      <c r="H178" s="38">
        <v>187</v>
      </c>
      <c r="I178" s="37">
        <v>216.42599999999999</v>
      </c>
      <c r="J178" s="37">
        <v>37743.597999999998</v>
      </c>
      <c r="K178" s="36">
        <v>391272.69642927521</v>
      </c>
      <c r="L178" s="34">
        <v>1</v>
      </c>
      <c r="M178" s="36">
        <v>393516.29770431534</v>
      </c>
      <c r="N178" s="34">
        <v>1</v>
      </c>
      <c r="O178" s="19"/>
    </row>
    <row r="179" spans="1:15" s="20" customFormat="1" ht="15" x14ac:dyDescent="0.25">
      <c r="A179" s="33">
        <v>48901</v>
      </c>
      <c r="B179" s="34" t="s">
        <v>48</v>
      </c>
      <c r="C179" s="35">
        <v>474.596</v>
      </c>
      <c r="D179" s="36">
        <v>160671619</v>
      </c>
      <c r="E179" s="37">
        <v>450.53200000000004</v>
      </c>
      <c r="F179" s="38">
        <v>247</v>
      </c>
      <c r="G179" s="35">
        <v>1.9214412955465587</v>
      </c>
      <c r="H179" s="38">
        <v>0</v>
      </c>
      <c r="I179" s="37">
        <v>0</v>
      </c>
      <c r="J179" s="37">
        <v>450.53200000000004</v>
      </c>
      <c r="K179" s="36">
        <v>356626.43053101661</v>
      </c>
      <c r="L179" s="34">
        <v>1</v>
      </c>
      <c r="M179" s="36">
        <v>356626.43053101661</v>
      </c>
      <c r="N179" s="34">
        <v>1</v>
      </c>
      <c r="O179" s="19"/>
    </row>
    <row r="180" spans="1:15" s="20" customFormat="1" ht="15" x14ac:dyDescent="0.25">
      <c r="A180" s="33">
        <v>243902</v>
      </c>
      <c r="B180" s="34" t="s">
        <v>348</v>
      </c>
      <c r="C180" s="35">
        <v>648.64599999999996</v>
      </c>
      <c r="D180" s="36">
        <v>308756964</v>
      </c>
      <c r="E180" s="37">
        <v>657.01400000000001</v>
      </c>
      <c r="F180" s="38">
        <v>409</v>
      </c>
      <c r="G180" s="35">
        <v>1.5859315403422982</v>
      </c>
      <c r="H180" s="38">
        <v>5</v>
      </c>
      <c r="I180" s="37">
        <v>7.93</v>
      </c>
      <c r="J180" s="37">
        <v>649.08400000000006</v>
      </c>
      <c r="K180" s="36">
        <v>469939.70295914548</v>
      </c>
      <c r="L180" s="34">
        <v>1</v>
      </c>
      <c r="M180" s="36">
        <v>475681.05822975142</v>
      </c>
      <c r="N180" s="34">
        <v>1</v>
      </c>
      <c r="O180" s="19"/>
    </row>
    <row r="181" spans="1:15" s="20" customFormat="1" ht="15" x14ac:dyDescent="0.25">
      <c r="A181" s="33">
        <v>102906</v>
      </c>
      <c r="B181" s="34" t="s">
        <v>147</v>
      </c>
      <c r="C181" s="35">
        <v>1386.81</v>
      </c>
      <c r="D181" s="36">
        <v>475962959</v>
      </c>
      <c r="E181" s="37">
        <v>1367.2570000000001</v>
      </c>
      <c r="F181" s="38">
        <v>992</v>
      </c>
      <c r="G181" s="35">
        <v>1.3979939516129032</v>
      </c>
      <c r="H181" s="38">
        <v>25</v>
      </c>
      <c r="I181" s="37">
        <v>34.950000000000003</v>
      </c>
      <c r="J181" s="37">
        <v>1332.307</v>
      </c>
      <c r="K181" s="36">
        <v>348115.21096618997</v>
      </c>
      <c r="L181" s="34">
        <v>1</v>
      </c>
      <c r="M181" s="36">
        <v>357247.2102901208</v>
      </c>
      <c r="N181" s="34">
        <v>1</v>
      </c>
      <c r="O181" s="19"/>
    </row>
    <row r="182" spans="1:15" s="20" customFormat="1" ht="15" x14ac:dyDescent="0.25">
      <c r="A182" s="33">
        <v>30906</v>
      </c>
      <c r="B182" s="34" t="s">
        <v>29</v>
      </c>
      <c r="C182" s="35">
        <v>646.90899999999999</v>
      </c>
      <c r="D182" s="36">
        <v>221212919</v>
      </c>
      <c r="E182" s="37">
        <v>570.02</v>
      </c>
      <c r="F182" s="38">
        <v>405</v>
      </c>
      <c r="G182" s="35">
        <v>1.5973061728395062</v>
      </c>
      <c r="H182" s="38">
        <v>103</v>
      </c>
      <c r="I182" s="37">
        <v>164.523</v>
      </c>
      <c r="J182" s="37">
        <v>405.49699999999996</v>
      </c>
      <c r="K182" s="36">
        <v>388079.2235360163</v>
      </c>
      <c r="L182" s="34">
        <v>1</v>
      </c>
      <c r="M182" s="36">
        <v>545535.27892931399</v>
      </c>
      <c r="N182" s="34">
        <v>1</v>
      </c>
      <c r="O182" s="19"/>
    </row>
    <row r="183" spans="1:15" s="20" customFormat="1" ht="15" x14ac:dyDescent="0.25">
      <c r="A183" s="33">
        <v>121906</v>
      </c>
      <c r="B183" s="34" t="s">
        <v>175</v>
      </c>
      <c r="C183" s="35">
        <v>679.06299999999999</v>
      </c>
      <c r="D183" s="36">
        <v>376889813</v>
      </c>
      <c r="E183" s="37">
        <v>678.31000000000006</v>
      </c>
      <c r="F183" s="38">
        <v>481</v>
      </c>
      <c r="G183" s="35">
        <v>1.4117733887733888</v>
      </c>
      <c r="H183" s="38">
        <v>143</v>
      </c>
      <c r="I183" s="37">
        <v>201.88399999999999</v>
      </c>
      <c r="J183" s="37">
        <v>476.42600000000004</v>
      </c>
      <c r="K183" s="36">
        <v>555630.63053765974</v>
      </c>
      <c r="L183" s="34">
        <v>1</v>
      </c>
      <c r="M183" s="36">
        <v>791077.34044741467</v>
      </c>
      <c r="N183" s="34">
        <v>1</v>
      </c>
      <c r="O183" s="19"/>
    </row>
    <row r="184" spans="1:15" s="20" customFormat="1" ht="15" x14ac:dyDescent="0.25">
      <c r="A184" s="33">
        <v>210906</v>
      </c>
      <c r="B184" s="34" t="s">
        <v>310</v>
      </c>
      <c r="C184" s="35">
        <v>156.904</v>
      </c>
      <c r="D184" s="36">
        <v>54011804</v>
      </c>
      <c r="E184" s="37">
        <v>153.35900000000001</v>
      </c>
      <c r="F184" s="38">
        <v>92</v>
      </c>
      <c r="G184" s="35">
        <v>1.7054782608695651</v>
      </c>
      <c r="H184" s="38">
        <v>26</v>
      </c>
      <c r="I184" s="37">
        <v>44.341999999999999</v>
      </c>
      <c r="J184" s="37">
        <v>109.01700000000001</v>
      </c>
      <c r="K184" s="36">
        <v>352191.94178365794</v>
      </c>
      <c r="L184" s="34">
        <v>1</v>
      </c>
      <c r="M184" s="36">
        <v>495443.86655292287</v>
      </c>
      <c r="N184" s="34">
        <v>1</v>
      </c>
      <c r="O184" s="19"/>
    </row>
    <row r="185" spans="1:15" s="20" customFormat="1" ht="15" x14ac:dyDescent="0.25">
      <c r="A185" s="33">
        <v>143906</v>
      </c>
      <c r="B185" s="34" t="s">
        <v>208</v>
      </c>
      <c r="C185" s="35">
        <v>123.601</v>
      </c>
      <c r="D185" s="36">
        <v>101244846</v>
      </c>
      <c r="E185" s="37">
        <v>120.24000000000001</v>
      </c>
      <c r="F185" s="38">
        <v>80</v>
      </c>
      <c r="G185" s="35">
        <v>1.5450124999999999</v>
      </c>
      <c r="H185" s="38">
        <v>42</v>
      </c>
      <c r="I185" s="37">
        <v>64.891000000000005</v>
      </c>
      <c r="J185" s="37">
        <v>55.349000000000004</v>
      </c>
      <c r="K185" s="36">
        <v>842023.00399201596</v>
      </c>
      <c r="L185" s="34">
        <v>1</v>
      </c>
      <c r="M185" s="36">
        <v>1829208.2241774919</v>
      </c>
      <c r="N185" s="34">
        <v>1</v>
      </c>
      <c r="O185" s="19"/>
    </row>
    <row r="186" spans="1:15" s="20" customFormat="1" ht="15" x14ac:dyDescent="0.25">
      <c r="A186" s="33">
        <v>81902</v>
      </c>
      <c r="B186" s="34" t="s">
        <v>103</v>
      </c>
      <c r="C186" s="35">
        <v>2255.7429999999999</v>
      </c>
      <c r="D186" s="36">
        <v>1664269803</v>
      </c>
      <c r="E186" s="37">
        <v>2247.0590000000002</v>
      </c>
      <c r="F186" s="38">
        <v>1763</v>
      </c>
      <c r="G186" s="35">
        <v>1.2794912081678955</v>
      </c>
      <c r="H186" s="38">
        <v>61</v>
      </c>
      <c r="I186" s="37">
        <v>78.049000000000007</v>
      </c>
      <c r="J186" s="37">
        <v>2169.0100000000002</v>
      </c>
      <c r="K186" s="36">
        <v>740643.57144160429</v>
      </c>
      <c r="L186" s="34">
        <v>1</v>
      </c>
      <c r="M186" s="36">
        <v>767294.66576917574</v>
      </c>
      <c r="N186" s="34">
        <v>1</v>
      </c>
      <c r="O186" s="19"/>
    </row>
    <row r="187" spans="1:15" s="20" customFormat="1" ht="15" x14ac:dyDescent="0.25">
      <c r="A187" s="33">
        <v>128904</v>
      </c>
      <c r="B187" s="34" t="s">
        <v>188</v>
      </c>
      <c r="C187" s="35">
        <v>531.34900000000005</v>
      </c>
      <c r="D187" s="36">
        <v>1041998889</v>
      </c>
      <c r="E187" s="37">
        <v>544.58000000000004</v>
      </c>
      <c r="F187" s="38">
        <v>359</v>
      </c>
      <c r="G187" s="35">
        <v>1.4800807799442899</v>
      </c>
      <c r="H187" s="38">
        <v>30</v>
      </c>
      <c r="I187" s="37">
        <v>44.402000000000001</v>
      </c>
      <c r="J187" s="37">
        <v>500.17800000000005</v>
      </c>
      <c r="K187" s="36">
        <v>1913399.1130779681</v>
      </c>
      <c r="L187" s="34">
        <v>1</v>
      </c>
      <c r="M187" s="36">
        <v>2083256.1388145818</v>
      </c>
      <c r="N187" s="34">
        <v>1</v>
      </c>
      <c r="O187" s="19"/>
    </row>
    <row r="188" spans="1:15" s="20" customFormat="1" ht="15" x14ac:dyDescent="0.25">
      <c r="A188" s="33">
        <v>75906</v>
      </c>
      <c r="B188" s="34" t="s">
        <v>97</v>
      </c>
      <c r="C188" s="35">
        <v>309.79000000000002</v>
      </c>
      <c r="D188" s="36">
        <v>170092859</v>
      </c>
      <c r="E188" s="37">
        <v>300.88800000000003</v>
      </c>
      <c r="F188" s="38">
        <v>211</v>
      </c>
      <c r="G188" s="35">
        <v>1.4681990521327015</v>
      </c>
      <c r="H188" s="38">
        <v>54</v>
      </c>
      <c r="I188" s="37">
        <v>79.283000000000001</v>
      </c>
      <c r="J188" s="37">
        <v>221.60500000000002</v>
      </c>
      <c r="K188" s="36">
        <v>565302.90008242265</v>
      </c>
      <c r="L188" s="34">
        <v>1</v>
      </c>
      <c r="M188" s="36">
        <v>767549.73488865315</v>
      </c>
      <c r="N188" s="34">
        <v>1</v>
      </c>
      <c r="O188" s="19"/>
    </row>
    <row r="189" spans="1:15" s="20" customFormat="1" ht="15" x14ac:dyDescent="0.25">
      <c r="A189" s="33">
        <v>75901</v>
      </c>
      <c r="B189" s="34" t="s">
        <v>94</v>
      </c>
      <c r="C189" s="35">
        <v>946.22500000000002</v>
      </c>
      <c r="D189" s="36">
        <v>473109103</v>
      </c>
      <c r="E189" s="37">
        <v>989.54000000000008</v>
      </c>
      <c r="F189" s="38">
        <v>603</v>
      </c>
      <c r="G189" s="35">
        <v>1.5691956882255391</v>
      </c>
      <c r="H189" s="38">
        <v>52</v>
      </c>
      <c r="I189" s="37">
        <v>81.597999999999999</v>
      </c>
      <c r="J189" s="37">
        <v>907.94200000000012</v>
      </c>
      <c r="K189" s="36">
        <v>478110.13501222787</v>
      </c>
      <c r="L189" s="34">
        <v>1</v>
      </c>
      <c r="M189" s="36">
        <v>521078.55237449083</v>
      </c>
      <c r="N189" s="34">
        <v>1</v>
      </c>
      <c r="O189" s="19"/>
    </row>
    <row r="190" spans="1:15" s="20" customFormat="1" ht="15" x14ac:dyDescent="0.25">
      <c r="A190" s="33">
        <v>178914</v>
      </c>
      <c r="B190" s="34" t="s">
        <v>263</v>
      </c>
      <c r="C190" s="35">
        <v>6779.5810000000001</v>
      </c>
      <c r="D190" s="36">
        <v>2557348962</v>
      </c>
      <c r="E190" s="37">
        <v>6981.4390000000003</v>
      </c>
      <c r="F190" s="38">
        <v>5779</v>
      </c>
      <c r="G190" s="35">
        <v>1.1731408548191729</v>
      </c>
      <c r="H190" s="38">
        <v>662</v>
      </c>
      <c r="I190" s="37">
        <v>776.61900000000003</v>
      </c>
      <c r="J190" s="37">
        <v>6204.8200000000006</v>
      </c>
      <c r="K190" s="36">
        <v>366306.8547902517</v>
      </c>
      <c r="L190" s="34">
        <v>1</v>
      </c>
      <c r="M190" s="36">
        <v>412155.22158579936</v>
      </c>
      <c r="N190" s="34">
        <v>1</v>
      </c>
      <c r="O190" s="19"/>
    </row>
    <row r="191" spans="1:15" s="20" customFormat="1" ht="15" x14ac:dyDescent="0.25">
      <c r="A191" s="33">
        <v>148902</v>
      </c>
      <c r="B191" s="34" t="s">
        <v>218</v>
      </c>
      <c r="C191" s="35">
        <v>295.28899999999999</v>
      </c>
      <c r="D191" s="36">
        <v>264632518</v>
      </c>
      <c r="E191" s="37">
        <v>289.09200000000004</v>
      </c>
      <c r="F191" s="38">
        <v>191</v>
      </c>
      <c r="G191" s="35">
        <v>1.5460157068062828</v>
      </c>
      <c r="H191" s="38">
        <v>24</v>
      </c>
      <c r="I191" s="37">
        <v>37.103999999999999</v>
      </c>
      <c r="J191" s="37">
        <v>251.98800000000006</v>
      </c>
      <c r="K191" s="36">
        <v>915392.04820610723</v>
      </c>
      <c r="L191" s="34">
        <v>1</v>
      </c>
      <c r="M191" s="36">
        <v>1050179.0482086446</v>
      </c>
      <c r="N191" s="34">
        <v>1</v>
      </c>
      <c r="O191" s="19"/>
    </row>
    <row r="192" spans="1:15" s="20" customFormat="1" ht="15" x14ac:dyDescent="0.25">
      <c r="A192" s="33">
        <v>169910</v>
      </c>
      <c r="B192" s="34" t="s">
        <v>245</v>
      </c>
      <c r="C192" s="35">
        <v>306.02999999999997</v>
      </c>
      <c r="D192" s="36">
        <v>356224413</v>
      </c>
      <c r="E192" s="37">
        <v>293.61099999999999</v>
      </c>
      <c r="F192" s="38">
        <v>192</v>
      </c>
      <c r="G192" s="35">
        <v>1.5939062499999999</v>
      </c>
      <c r="H192" s="38">
        <v>48</v>
      </c>
      <c r="I192" s="37">
        <v>76.507999999999996</v>
      </c>
      <c r="J192" s="37">
        <v>217.10300000000001</v>
      </c>
      <c r="K192" s="36">
        <v>1213252.9537381092</v>
      </c>
      <c r="L192" s="34">
        <v>1</v>
      </c>
      <c r="M192" s="36">
        <v>1640808.3398202695</v>
      </c>
      <c r="N192" s="34">
        <v>1</v>
      </c>
      <c r="O192" s="19"/>
    </row>
    <row r="193" spans="1:15" s="20" customFormat="1" ht="15" x14ac:dyDescent="0.25">
      <c r="A193" s="33">
        <v>114904</v>
      </c>
      <c r="B193" s="34" t="s">
        <v>166</v>
      </c>
      <c r="C193" s="35">
        <v>1019.4450000000001</v>
      </c>
      <c r="D193" s="36">
        <v>795923821</v>
      </c>
      <c r="E193" s="37">
        <v>999.86200000000008</v>
      </c>
      <c r="F193" s="38">
        <v>738</v>
      </c>
      <c r="G193" s="35">
        <v>1.3813617886178862</v>
      </c>
      <c r="H193" s="38">
        <v>246</v>
      </c>
      <c r="I193" s="37">
        <v>339.815</v>
      </c>
      <c r="J193" s="37">
        <v>660.04700000000003</v>
      </c>
      <c r="K193" s="36">
        <v>796033.6736469632</v>
      </c>
      <c r="L193" s="34">
        <v>1</v>
      </c>
      <c r="M193" s="36">
        <v>1205859.3115338755</v>
      </c>
      <c r="N193" s="34">
        <v>1</v>
      </c>
      <c r="O193" s="19"/>
    </row>
    <row r="194" spans="1:15" s="20" customFormat="1" ht="15" x14ac:dyDescent="0.25">
      <c r="A194" s="33">
        <v>79907</v>
      </c>
      <c r="B194" s="34" t="s">
        <v>419</v>
      </c>
      <c r="C194" s="35">
        <v>85137.531000000003</v>
      </c>
      <c r="D194" s="36">
        <v>28342487607</v>
      </c>
      <c r="E194" s="37">
        <v>86797.824999999997</v>
      </c>
      <c r="F194" s="38">
        <v>71681</v>
      </c>
      <c r="G194" s="35">
        <v>1.187728003236562</v>
      </c>
      <c r="H194" s="38">
        <v>356</v>
      </c>
      <c r="I194" s="37">
        <v>422.83100000000002</v>
      </c>
      <c r="J194" s="37">
        <v>86374.993999999992</v>
      </c>
      <c r="K194" s="36">
        <v>326534.53709237534</v>
      </c>
      <c r="L194" s="34">
        <v>1</v>
      </c>
      <c r="M194" s="36">
        <v>328133.01969086105</v>
      </c>
      <c r="N194" s="34">
        <v>1</v>
      </c>
      <c r="O194" s="19"/>
    </row>
    <row r="195" spans="1:15" s="20" customFormat="1" ht="15" x14ac:dyDescent="0.25">
      <c r="A195" s="33">
        <v>242906</v>
      </c>
      <c r="B195" s="34" t="s">
        <v>347</v>
      </c>
      <c r="C195" s="35">
        <v>298.81299999999999</v>
      </c>
      <c r="D195" s="36">
        <v>1980460026</v>
      </c>
      <c r="E195" s="37">
        <v>289.37299999999999</v>
      </c>
      <c r="F195" s="38">
        <v>167</v>
      </c>
      <c r="G195" s="35">
        <v>1.7892994011976047</v>
      </c>
      <c r="H195" s="38">
        <v>24</v>
      </c>
      <c r="I195" s="37">
        <v>42.942999999999998</v>
      </c>
      <c r="J195" s="37">
        <v>246.43</v>
      </c>
      <c r="K195" s="36">
        <v>6843969.6378031122</v>
      </c>
      <c r="L195" s="34">
        <v>1</v>
      </c>
      <c r="M195" s="36">
        <v>8036602.7918678727</v>
      </c>
      <c r="N195" s="34">
        <v>1</v>
      </c>
      <c r="O195" s="19"/>
    </row>
    <row r="196" spans="1:15" s="20" customFormat="1" ht="15" x14ac:dyDescent="0.25">
      <c r="A196" s="33">
        <v>186902</v>
      </c>
      <c r="B196" s="34" t="s">
        <v>280</v>
      </c>
      <c r="C196" s="35">
        <v>3165.47</v>
      </c>
      <c r="D196" s="36">
        <v>1149642663</v>
      </c>
      <c r="E196" s="37">
        <v>3227.7530000000002</v>
      </c>
      <c r="F196" s="38">
        <v>2475</v>
      </c>
      <c r="G196" s="35">
        <v>1.2789777777777778</v>
      </c>
      <c r="H196" s="38">
        <v>1</v>
      </c>
      <c r="I196" s="37">
        <v>1.2789999999999999</v>
      </c>
      <c r="J196" s="37">
        <v>3226.4740000000002</v>
      </c>
      <c r="K196" s="36">
        <v>356174.29927258991</v>
      </c>
      <c r="L196" s="34">
        <v>1</v>
      </c>
      <c r="M196" s="36">
        <v>356315.4896025816</v>
      </c>
      <c r="N196" s="34">
        <v>1</v>
      </c>
      <c r="O196" s="19"/>
    </row>
    <row r="197" spans="1:15" s="20" customFormat="1" ht="15" x14ac:dyDescent="0.25">
      <c r="A197" s="33">
        <v>198903</v>
      </c>
      <c r="B197" s="34" t="s">
        <v>295</v>
      </c>
      <c r="C197" s="35">
        <v>1601.7059999999999</v>
      </c>
      <c r="D197" s="36">
        <v>2065910883</v>
      </c>
      <c r="E197" s="37">
        <v>1595.71</v>
      </c>
      <c r="F197" s="38">
        <v>1101</v>
      </c>
      <c r="G197" s="35">
        <v>1.4547738419618528</v>
      </c>
      <c r="H197" s="38">
        <v>29</v>
      </c>
      <c r="I197" s="37">
        <v>42.188000000000002</v>
      </c>
      <c r="J197" s="37">
        <v>1553.5219999999999</v>
      </c>
      <c r="K197" s="36">
        <v>1294665.6240795632</v>
      </c>
      <c r="L197" s="34">
        <v>1</v>
      </c>
      <c r="M197" s="36">
        <v>1329824.0275966481</v>
      </c>
      <c r="N197" s="34">
        <v>1</v>
      </c>
      <c r="O197" s="19"/>
    </row>
    <row r="198" spans="1:15" s="20" customFormat="1" ht="15" x14ac:dyDescent="0.25">
      <c r="A198" s="33">
        <v>86901</v>
      </c>
      <c r="B198" s="34" t="s">
        <v>117</v>
      </c>
      <c r="C198" s="35">
        <v>3862.6669999999999</v>
      </c>
      <c r="D198" s="36">
        <v>2606086566</v>
      </c>
      <c r="E198" s="37">
        <v>3826.6240000000003</v>
      </c>
      <c r="F198" s="38">
        <v>2993</v>
      </c>
      <c r="G198" s="35">
        <v>1.2905669896424992</v>
      </c>
      <c r="H198" s="38">
        <v>58</v>
      </c>
      <c r="I198" s="37">
        <v>74.852999999999994</v>
      </c>
      <c r="J198" s="37">
        <v>3751.7710000000002</v>
      </c>
      <c r="K198" s="36">
        <v>681040.66822347837</v>
      </c>
      <c r="L198" s="34">
        <v>1</v>
      </c>
      <c r="M198" s="36">
        <v>694628.36777617817</v>
      </c>
      <c r="N198" s="34">
        <v>1</v>
      </c>
      <c r="O198" s="19"/>
    </row>
    <row r="199" spans="1:15" s="20" customFormat="1" ht="15" x14ac:dyDescent="0.25">
      <c r="A199" s="33">
        <v>84911</v>
      </c>
      <c r="B199" s="34" t="s">
        <v>113</v>
      </c>
      <c r="C199" s="35">
        <v>6777.12</v>
      </c>
      <c r="D199" s="36">
        <v>2333839177</v>
      </c>
      <c r="E199" s="37">
        <v>6857.1220000000003</v>
      </c>
      <c r="F199" s="38">
        <v>6087</v>
      </c>
      <c r="G199" s="35">
        <v>1.1133760473139478</v>
      </c>
      <c r="H199" s="38">
        <v>129</v>
      </c>
      <c r="I199" s="37">
        <v>143.626</v>
      </c>
      <c r="J199" s="37">
        <v>6713.4960000000001</v>
      </c>
      <c r="K199" s="36">
        <v>340352.58188493655</v>
      </c>
      <c r="L199" s="34">
        <v>1</v>
      </c>
      <c r="M199" s="36">
        <v>347633.9565853618</v>
      </c>
      <c r="N199" s="34">
        <v>1</v>
      </c>
      <c r="O199" s="19"/>
    </row>
    <row r="200" spans="1:15" s="20" customFormat="1" ht="15" x14ac:dyDescent="0.25">
      <c r="A200" s="33">
        <v>43905</v>
      </c>
      <c r="B200" s="34" t="s">
        <v>39</v>
      </c>
      <c r="C200" s="35">
        <v>55536.781999999999</v>
      </c>
      <c r="D200" s="36">
        <v>21679075533</v>
      </c>
      <c r="E200" s="37">
        <v>59595.951999999997</v>
      </c>
      <c r="F200" s="38">
        <v>49485</v>
      </c>
      <c r="G200" s="35">
        <v>1.1222952813984035</v>
      </c>
      <c r="H200" s="38">
        <v>670</v>
      </c>
      <c r="I200" s="37">
        <v>751.93799999999999</v>
      </c>
      <c r="J200" s="37">
        <v>58844.013999999996</v>
      </c>
      <c r="K200" s="36">
        <v>363767.58496952947</v>
      </c>
      <c r="L200" s="34">
        <v>1</v>
      </c>
      <c r="M200" s="36">
        <v>368415.98761430522</v>
      </c>
      <c r="N200" s="34">
        <v>1</v>
      </c>
      <c r="O200" s="19"/>
    </row>
    <row r="201" spans="1:15" s="20" customFormat="1" ht="15" x14ac:dyDescent="0.25">
      <c r="A201" s="33">
        <v>122901</v>
      </c>
      <c r="B201" s="34" t="s">
        <v>428</v>
      </c>
      <c r="C201" s="35">
        <v>397.96300000000002</v>
      </c>
      <c r="D201" s="36">
        <v>178506013</v>
      </c>
      <c r="E201" s="37">
        <v>479.24100000000004</v>
      </c>
      <c r="F201" s="38">
        <v>217</v>
      </c>
      <c r="G201" s="35">
        <v>1.8339308755760371</v>
      </c>
      <c r="H201" s="38">
        <v>4</v>
      </c>
      <c r="I201" s="37">
        <v>7.3360000000000003</v>
      </c>
      <c r="J201" s="37">
        <v>471.90500000000003</v>
      </c>
      <c r="K201" s="36">
        <v>372476.50555774651</v>
      </c>
      <c r="L201" s="34">
        <v>1</v>
      </c>
      <c r="M201" s="36">
        <v>378266.83972409699</v>
      </c>
      <c r="N201" s="34">
        <v>1</v>
      </c>
      <c r="O201" s="19"/>
    </row>
    <row r="202" spans="1:15" s="20" customFormat="1" ht="15" x14ac:dyDescent="0.25">
      <c r="A202" s="33">
        <v>84902</v>
      </c>
      <c r="B202" s="34" t="s">
        <v>108</v>
      </c>
      <c r="C202" s="35">
        <v>8334.25</v>
      </c>
      <c r="D202" s="36">
        <v>5724688951</v>
      </c>
      <c r="E202" s="37">
        <v>8424.7990000000009</v>
      </c>
      <c r="F202" s="38">
        <v>6953</v>
      </c>
      <c r="G202" s="35">
        <v>1.1986552567237163</v>
      </c>
      <c r="H202" s="38">
        <v>315</v>
      </c>
      <c r="I202" s="37">
        <v>377.57600000000002</v>
      </c>
      <c r="J202" s="37">
        <v>8047.2230000000009</v>
      </c>
      <c r="K202" s="36">
        <v>679504.5141136304</v>
      </c>
      <c r="L202" s="34">
        <v>1</v>
      </c>
      <c r="M202" s="36">
        <v>711386.89098090108</v>
      </c>
      <c r="N202" s="34">
        <v>1</v>
      </c>
      <c r="O202" s="19"/>
    </row>
    <row r="203" spans="1:15" s="20" customFormat="1" ht="15" x14ac:dyDescent="0.25">
      <c r="A203" s="33">
        <v>120902</v>
      </c>
      <c r="B203" s="34" t="s">
        <v>427</v>
      </c>
      <c r="C203" s="35">
        <v>1167.0830000000001</v>
      </c>
      <c r="D203" s="36">
        <v>465656435</v>
      </c>
      <c r="E203" s="37">
        <v>1149.6760000000002</v>
      </c>
      <c r="F203" s="38">
        <v>776</v>
      </c>
      <c r="G203" s="35">
        <v>1.5039729381443301</v>
      </c>
      <c r="H203" s="38">
        <v>25</v>
      </c>
      <c r="I203" s="37">
        <v>37.598999999999997</v>
      </c>
      <c r="J203" s="37">
        <v>1112.0770000000002</v>
      </c>
      <c r="K203" s="36">
        <v>405032.75270597974</v>
      </c>
      <c r="L203" s="34">
        <v>1</v>
      </c>
      <c r="M203" s="36">
        <v>418726.79229945398</v>
      </c>
      <c r="N203" s="34">
        <v>1</v>
      </c>
      <c r="O203" s="19"/>
    </row>
    <row r="204" spans="1:15" s="20" customFormat="1" ht="15" x14ac:dyDescent="0.25">
      <c r="A204" s="33">
        <v>184911</v>
      </c>
      <c r="B204" s="34" t="s">
        <v>278</v>
      </c>
      <c r="C204" s="35">
        <v>315.255</v>
      </c>
      <c r="D204" s="36">
        <v>165233260</v>
      </c>
      <c r="E204" s="37">
        <v>356.93</v>
      </c>
      <c r="F204" s="38">
        <v>198</v>
      </c>
      <c r="G204" s="35">
        <v>1.5921969696969698</v>
      </c>
      <c r="H204" s="38">
        <v>75</v>
      </c>
      <c r="I204" s="37">
        <v>119.41500000000001</v>
      </c>
      <c r="J204" s="37">
        <v>237.51499999999999</v>
      </c>
      <c r="K204" s="36">
        <v>462929.0337040876</v>
      </c>
      <c r="L204" s="34">
        <v>1</v>
      </c>
      <c r="M204" s="36">
        <v>695675.05210197251</v>
      </c>
      <c r="N204" s="34">
        <v>1</v>
      </c>
      <c r="O204" s="19"/>
    </row>
    <row r="205" spans="1:15" s="20" customFormat="1" ht="15" x14ac:dyDescent="0.25">
      <c r="A205" s="33">
        <v>183904</v>
      </c>
      <c r="B205" s="34" t="s">
        <v>273</v>
      </c>
      <c r="C205" s="35">
        <v>661.32</v>
      </c>
      <c r="D205" s="36">
        <v>272927823</v>
      </c>
      <c r="E205" s="37">
        <v>666.09800000000007</v>
      </c>
      <c r="F205" s="38">
        <v>458</v>
      </c>
      <c r="G205" s="35">
        <v>1.4439301310043668</v>
      </c>
      <c r="H205" s="38">
        <v>125</v>
      </c>
      <c r="I205" s="37">
        <v>180.49100000000001</v>
      </c>
      <c r="J205" s="37">
        <v>485.60700000000008</v>
      </c>
      <c r="K205" s="36">
        <v>409741.24378094508</v>
      </c>
      <c r="L205" s="34">
        <v>1</v>
      </c>
      <c r="M205" s="36">
        <v>562034.36729701166</v>
      </c>
      <c r="N205" s="34">
        <v>1</v>
      </c>
      <c r="O205" s="19"/>
    </row>
    <row r="206" spans="1:15" s="20" customFormat="1" ht="15" x14ac:dyDescent="0.25">
      <c r="A206" s="33">
        <v>149901</v>
      </c>
      <c r="B206" s="34" t="s">
        <v>221</v>
      </c>
      <c r="C206" s="35">
        <v>1591.249</v>
      </c>
      <c r="D206" s="36">
        <v>715368186</v>
      </c>
      <c r="E206" s="37">
        <v>1639.5820000000001</v>
      </c>
      <c r="F206" s="38">
        <v>1121</v>
      </c>
      <c r="G206" s="35">
        <v>1.4194906333630688</v>
      </c>
      <c r="H206" s="38">
        <v>69</v>
      </c>
      <c r="I206" s="37">
        <v>97.944999999999993</v>
      </c>
      <c r="J206" s="37">
        <v>1541.6370000000002</v>
      </c>
      <c r="K206" s="36">
        <v>436311.3195924327</v>
      </c>
      <c r="L206" s="34">
        <v>1</v>
      </c>
      <c r="M206" s="36">
        <v>464031.53660686652</v>
      </c>
      <c r="N206" s="34">
        <v>1</v>
      </c>
      <c r="O206" s="19"/>
    </row>
    <row r="207" spans="1:15" s="20" customFormat="1" ht="15" x14ac:dyDescent="0.25">
      <c r="A207" s="33">
        <v>246904</v>
      </c>
      <c r="B207" s="34" t="s">
        <v>350</v>
      </c>
      <c r="C207" s="35">
        <v>12639.527</v>
      </c>
      <c r="D207" s="36">
        <v>6458974488</v>
      </c>
      <c r="E207" s="37">
        <v>12811.815000000001</v>
      </c>
      <c r="F207" s="38">
        <v>10625</v>
      </c>
      <c r="G207" s="35">
        <v>1.1896025411764706</v>
      </c>
      <c r="H207" s="38">
        <v>94</v>
      </c>
      <c r="I207" s="37">
        <v>111.82299999999999</v>
      </c>
      <c r="J207" s="37">
        <v>12699.992</v>
      </c>
      <c r="K207" s="36">
        <v>504142.03514490335</v>
      </c>
      <c r="L207" s="34">
        <v>1</v>
      </c>
      <c r="M207" s="36">
        <v>508580.98871243384</v>
      </c>
      <c r="N207" s="34">
        <v>1</v>
      </c>
      <c r="O207" s="19"/>
    </row>
    <row r="208" spans="1:15" s="20" customFormat="1" ht="15" x14ac:dyDescent="0.25">
      <c r="A208" s="33">
        <v>87901</v>
      </c>
      <c r="B208" s="34" t="s">
        <v>119</v>
      </c>
      <c r="C208" s="35">
        <v>548.89</v>
      </c>
      <c r="D208" s="36">
        <v>3580639779</v>
      </c>
      <c r="E208" s="37">
        <v>551.79700000000003</v>
      </c>
      <c r="F208" s="38">
        <v>306</v>
      </c>
      <c r="G208" s="35">
        <v>1.7937581699346405</v>
      </c>
      <c r="H208" s="38">
        <v>36</v>
      </c>
      <c r="I208" s="37">
        <v>64.575000000000003</v>
      </c>
      <c r="J208" s="37">
        <v>487.22200000000004</v>
      </c>
      <c r="K208" s="36">
        <v>6489052.6389233721</v>
      </c>
      <c r="L208" s="34">
        <v>1</v>
      </c>
      <c r="M208" s="36">
        <v>7349092.9781495901</v>
      </c>
      <c r="N208" s="34">
        <v>1</v>
      </c>
      <c r="O208" s="19"/>
    </row>
    <row r="209" spans="1:15" s="20" customFormat="1" ht="15" x14ac:dyDescent="0.25">
      <c r="A209" s="33">
        <v>213901</v>
      </c>
      <c r="B209" s="34" t="s">
        <v>314</v>
      </c>
      <c r="C209" s="35">
        <v>2065.433</v>
      </c>
      <c r="D209" s="36">
        <v>2720642583</v>
      </c>
      <c r="E209" s="37">
        <v>2120.2429999999999</v>
      </c>
      <c r="F209" s="38">
        <v>1663</v>
      </c>
      <c r="G209" s="35">
        <v>1.2419921828021647</v>
      </c>
      <c r="H209" s="38">
        <v>133</v>
      </c>
      <c r="I209" s="37">
        <v>165.185</v>
      </c>
      <c r="J209" s="37">
        <v>1955.058</v>
      </c>
      <c r="K209" s="36">
        <v>1283174.892217543</v>
      </c>
      <c r="L209" s="34">
        <v>1</v>
      </c>
      <c r="M209" s="36">
        <v>1391591.7497076814</v>
      </c>
      <c r="N209" s="34">
        <v>1</v>
      </c>
      <c r="O209" s="19"/>
    </row>
    <row r="210" spans="1:15" s="20" customFormat="1" ht="15" x14ac:dyDescent="0.25">
      <c r="A210" s="33">
        <v>126911</v>
      </c>
      <c r="B210" s="34" t="s">
        <v>184</v>
      </c>
      <c r="C210" s="35">
        <v>2419.3879999999999</v>
      </c>
      <c r="D210" s="36">
        <v>1013435311</v>
      </c>
      <c r="E210" s="37">
        <v>2419.9740000000002</v>
      </c>
      <c r="F210" s="38">
        <v>1813</v>
      </c>
      <c r="G210" s="35">
        <v>1.3344666298952013</v>
      </c>
      <c r="H210" s="38">
        <v>123</v>
      </c>
      <c r="I210" s="37">
        <v>164.13900000000001</v>
      </c>
      <c r="J210" s="37">
        <v>2255.835</v>
      </c>
      <c r="K210" s="36">
        <v>418779.42118386395</v>
      </c>
      <c r="L210" s="34">
        <v>1</v>
      </c>
      <c r="M210" s="36">
        <v>449250.63712549896</v>
      </c>
      <c r="N210" s="34">
        <v>1</v>
      </c>
      <c r="O210" s="19"/>
    </row>
    <row r="211" spans="1:15" s="20" customFormat="1" ht="15" x14ac:dyDescent="0.25">
      <c r="A211" s="33">
        <v>169906</v>
      </c>
      <c r="B211" s="34" t="s">
        <v>242</v>
      </c>
      <c r="C211" s="35">
        <v>255.15100000000001</v>
      </c>
      <c r="D211" s="36">
        <v>97189838</v>
      </c>
      <c r="E211" s="37">
        <v>278.46100000000001</v>
      </c>
      <c r="F211" s="38">
        <v>137</v>
      </c>
      <c r="G211" s="35">
        <v>1.8624160583941607</v>
      </c>
      <c r="H211" s="38">
        <v>58</v>
      </c>
      <c r="I211" s="37">
        <v>108.02</v>
      </c>
      <c r="J211" s="37">
        <v>170.44100000000003</v>
      </c>
      <c r="K211" s="36">
        <v>349024.95502063126</v>
      </c>
      <c r="L211" s="34">
        <v>1</v>
      </c>
      <c r="M211" s="36">
        <v>570225.69686871103</v>
      </c>
      <c r="N211" s="34">
        <v>1</v>
      </c>
      <c r="O211" s="19"/>
    </row>
    <row r="212" spans="1:15" s="20" customFormat="1" ht="15" x14ac:dyDescent="0.25">
      <c r="A212" s="33">
        <v>167901</v>
      </c>
      <c r="B212" s="34" t="s">
        <v>438</v>
      </c>
      <c r="C212" s="35">
        <v>1031.2139999999999</v>
      </c>
      <c r="D212" s="36">
        <v>398411480</v>
      </c>
      <c r="E212" s="37">
        <v>1075.57</v>
      </c>
      <c r="F212" s="38">
        <v>601</v>
      </c>
      <c r="G212" s="35">
        <v>1.7158302828618968</v>
      </c>
      <c r="H212" s="38">
        <v>35</v>
      </c>
      <c r="I212" s="37">
        <v>60.054000000000002</v>
      </c>
      <c r="J212" s="37">
        <v>1015.516</v>
      </c>
      <c r="K212" s="36">
        <v>370418.92205993104</v>
      </c>
      <c r="L212" s="34">
        <v>1</v>
      </c>
      <c r="M212" s="36">
        <v>392324.17805332463</v>
      </c>
      <c r="N212" s="34">
        <v>1</v>
      </c>
      <c r="O212" s="19"/>
    </row>
    <row r="213" spans="1:15" s="20" customFormat="1" ht="15" x14ac:dyDescent="0.25">
      <c r="A213" s="33">
        <v>88902</v>
      </c>
      <c r="B213" s="34" t="s">
        <v>120</v>
      </c>
      <c r="C213" s="35">
        <v>1959.1420000000001</v>
      </c>
      <c r="D213" s="36">
        <v>1073291394</v>
      </c>
      <c r="E213" s="37">
        <v>1943.395</v>
      </c>
      <c r="F213" s="38">
        <v>1389</v>
      </c>
      <c r="G213" s="35">
        <v>1.4104694024478042</v>
      </c>
      <c r="H213" s="38">
        <v>92</v>
      </c>
      <c r="I213" s="37">
        <v>129.76300000000001</v>
      </c>
      <c r="J213" s="37">
        <v>1813.6320000000001</v>
      </c>
      <c r="K213" s="36">
        <v>552276.50271818135</v>
      </c>
      <c r="L213" s="34">
        <v>1</v>
      </c>
      <c r="M213" s="36">
        <v>591791.1649110734</v>
      </c>
      <c r="N213" s="34">
        <v>1</v>
      </c>
      <c r="O213" s="19"/>
    </row>
    <row r="214" spans="1:15" s="20" customFormat="1" ht="15" x14ac:dyDescent="0.25">
      <c r="A214" s="33">
        <v>89901</v>
      </c>
      <c r="B214" s="34" t="s">
        <v>384</v>
      </c>
      <c r="C214" s="35">
        <v>3674.377</v>
      </c>
      <c r="D214" s="36">
        <v>2502575374</v>
      </c>
      <c r="E214" s="37">
        <v>3845.9520000000002</v>
      </c>
      <c r="F214" s="38">
        <v>2795</v>
      </c>
      <c r="G214" s="35">
        <v>1.314625044722719</v>
      </c>
      <c r="H214" s="38">
        <v>50</v>
      </c>
      <c r="I214" s="37">
        <v>65.730999999999995</v>
      </c>
      <c r="J214" s="37">
        <v>3780.2210000000005</v>
      </c>
      <c r="K214" s="36">
        <v>650703.74617259915</v>
      </c>
      <c r="L214" s="34">
        <v>1</v>
      </c>
      <c r="M214" s="36">
        <v>662018.27194759238</v>
      </c>
      <c r="N214" s="34">
        <v>1</v>
      </c>
      <c r="O214" s="19"/>
    </row>
    <row r="215" spans="1:15" s="20" customFormat="1" ht="15" x14ac:dyDescent="0.25">
      <c r="A215" s="33">
        <v>187903</v>
      </c>
      <c r="B215" s="34" t="s">
        <v>283</v>
      </c>
      <c r="C215" s="35">
        <v>410.75</v>
      </c>
      <c r="D215" s="36">
        <v>111708358</v>
      </c>
      <c r="E215" s="37">
        <v>344.35400000000004</v>
      </c>
      <c r="F215" s="38">
        <v>239</v>
      </c>
      <c r="G215" s="35">
        <v>1.7186192468619246</v>
      </c>
      <c r="H215" s="38">
        <v>22</v>
      </c>
      <c r="I215" s="37">
        <v>37.81</v>
      </c>
      <c r="J215" s="37">
        <v>306.54400000000004</v>
      </c>
      <c r="K215" s="36">
        <v>324399.76884252828</v>
      </c>
      <c r="L215" s="34">
        <v>1</v>
      </c>
      <c r="M215" s="36">
        <v>364412.14964246564</v>
      </c>
      <c r="N215" s="34">
        <v>1</v>
      </c>
      <c r="O215" s="19"/>
    </row>
    <row r="216" spans="1:15" s="20" customFormat="1" ht="15" x14ac:dyDescent="0.25">
      <c r="A216" s="33">
        <v>101911</v>
      </c>
      <c r="B216" s="34" t="s">
        <v>388</v>
      </c>
      <c r="C216" s="35">
        <v>28648.335999999999</v>
      </c>
      <c r="D216" s="36">
        <v>9588497346</v>
      </c>
      <c r="E216" s="37">
        <v>29311.418000000001</v>
      </c>
      <c r="F216" s="38">
        <v>23069</v>
      </c>
      <c r="G216" s="35">
        <v>1.2418542632970653</v>
      </c>
      <c r="H216" s="38">
        <v>101</v>
      </c>
      <c r="I216" s="37">
        <v>125.42700000000001</v>
      </c>
      <c r="J216" s="37">
        <v>29185.991000000002</v>
      </c>
      <c r="K216" s="36">
        <v>327124.99088239262</v>
      </c>
      <c r="L216" s="34">
        <v>1</v>
      </c>
      <c r="M216" s="36">
        <v>328530.8128135858</v>
      </c>
      <c r="N216" s="34">
        <v>1</v>
      </c>
      <c r="O216" s="19"/>
    </row>
    <row r="217" spans="1:15" s="20" customFormat="1" ht="15" x14ac:dyDescent="0.25">
      <c r="A217" s="33">
        <v>182901</v>
      </c>
      <c r="B217" s="34" t="s">
        <v>267</v>
      </c>
      <c r="C217" s="35">
        <v>310.25200000000001</v>
      </c>
      <c r="D217" s="36">
        <v>156964117</v>
      </c>
      <c r="E217" s="37">
        <v>316.24799999999999</v>
      </c>
      <c r="F217" s="38">
        <v>201</v>
      </c>
      <c r="G217" s="35">
        <v>1.5435422885572139</v>
      </c>
      <c r="H217" s="38">
        <v>59</v>
      </c>
      <c r="I217" s="37">
        <v>91.069000000000003</v>
      </c>
      <c r="J217" s="37">
        <v>225.17899999999997</v>
      </c>
      <c r="K217" s="36">
        <v>496332.36257620604</v>
      </c>
      <c r="L217" s="34">
        <v>1</v>
      </c>
      <c r="M217" s="36">
        <v>697063.7448429917</v>
      </c>
      <c r="N217" s="34">
        <v>1</v>
      </c>
      <c r="O217" s="19"/>
    </row>
    <row r="218" spans="1:15" s="20" customFormat="1" ht="15" x14ac:dyDescent="0.25">
      <c r="A218" s="33">
        <v>156905</v>
      </c>
      <c r="B218" s="34" t="s">
        <v>226</v>
      </c>
      <c r="C218" s="35">
        <v>335.55500000000001</v>
      </c>
      <c r="D218" s="36">
        <v>2171824107</v>
      </c>
      <c r="E218" s="37">
        <v>359.78500000000003</v>
      </c>
      <c r="F218" s="38">
        <v>231</v>
      </c>
      <c r="G218" s="35">
        <v>1.4526190476190477</v>
      </c>
      <c r="H218" s="38">
        <v>82</v>
      </c>
      <c r="I218" s="37">
        <v>119.11499999999999</v>
      </c>
      <c r="J218" s="37">
        <v>240.67000000000002</v>
      </c>
      <c r="K218" s="36">
        <v>6036449.8436566275</v>
      </c>
      <c r="L218" s="34">
        <v>1</v>
      </c>
      <c r="M218" s="36">
        <v>9024074.9033946898</v>
      </c>
      <c r="N218" s="34">
        <v>1</v>
      </c>
      <c r="O218" s="19"/>
    </row>
    <row r="219" spans="1:15" s="20" customFormat="1" ht="15" x14ac:dyDescent="0.25">
      <c r="A219" s="33">
        <v>182902</v>
      </c>
      <c r="B219" s="34" t="s">
        <v>268</v>
      </c>
      <c r="C219" s="35">
        <v>520.42499999999995</v>
      </c>
      <c r="D219" s="36">
        <v>957229610</v>
      </c>
      <c r="E219" s="37">
        <v>531.70699999999999</v>
      </c>
      <c r="F219" s="38">
        <v>335</v>
      </c>
      <c r="G219" s="35">
        <v>1.553507462686567</v>
      </c>
      <c r="H219" s="38">
        <v>57</v>
      </c>
      <c r="I219" s="37">
        <v>88.55</v>
      </c>
      <c r="J219" s="37">
        <v>443.15699999999998</v>
      </c>
      <c r="K219" s="36">
        <v>1800295.2942127902</v>
      </c>
      <c r="L219" s="34">
        <v>1</v>
      </c>
      <c r="M219" s="36">
        <v>2160023.6710691699</v>
      </c>
      <c r="N219" s="34">
        <v>1</v>
      </c>
      <c r="O219" s="19"/>
    </row>
    <row r="220" spans="1:15" s="20" customFormat="1" ht="15" x14ac:dyDescent="0.25">
      <c r="A220" s="33">
        <v>111901</v>
      </c>
      <c r="B220" s="34" t="s">
        <v>161</v>
      </c>
      <c r="C220" s="35">
        <v>8168.6170000000002</v>
      </c>
      <c r="D220" s="36">
        <v>4647713701</v>
      </c>
      <c r="E220" s="37">
        <v>8164.6320000000005</v>
      </c>
      <c r="F220" s="38">
        <v>6843</v>
      </c>
      <c r="G220" s="35">
        <v>1.1937186906327635</v>
      </c>
      <c r="H220" s="38">
        <v>54</v>
      </c>
      <c r="I220" s="37">
        <v>64.460999999999999</v>
      </c>
      <c r="J220" s="37">
        <v>8100.1710000000003</v>
      </c>
      <c r="K220" s="36">
        <v>569249.62460034934</v>
      </c>
      <c r="L220" s="34">
        <v>1</v>
      </c>
      <c r="M220" s="36">
        <v>573779.7018112333</v>
      </c>
      <c r="N220" s="34">
        <v>1</v>
      </c>
      <c r="O220" s="19"/>
    </row>
    <row r="221" spans="1:15" s="20" customFormat="1" ht="15" x14ac:dyDescent="0.25">
      <c r="A221" s="33">
        <v>238904</v>
      </c>
      <c r="B221" s="34" t="s">
        <v>339</v>
      </c>
      <c r="C221" s="35">
        <v>251.911</v>
      </c>
      <c r="D221" s="36">
        <v>160520860</v>
      </c>
      <c r="E221" s="37">
        <v>253.60500000000002</v>
      </c>
      <c r="F221" s="38">
        <v>143</v>
      </c>
      <c r="G221" s="35">
        <v>1.7616153846153846</v>
      </c>
      <c r="H221" s="38">
        <v>13</v>
      </c>
      <c r="I221" s="37">
        <v>22.901</v>
      </c>
      <c r="J221" s="37">
        <v>230.70400000000001</v>
      </c>
      <c r="K221" s="36">
        <v>632956.21143116255</v>
      </c>
      <c r="L221" s="34">
        <v>1</v>
      </c>
      <c r="M221" s="36">
        <v>695787.0691448783</v>
      </c>
      <c r="N221" s="34">
        <v>1</v>
      </c>
      <c r="O221" s="19"/>
    </row>
    <row r="222" spans="1:15" s="20" customFormat="1" ht="15" x14ac:dyDescent="0.25">
      <c r="A222" s="33">
        <v>90905</v>
      </c>
      <c r="B222" s="34" t="s">
        <v>122</v>
      </c>
      <c r="C222" s="35">
        <v>88.534999999999997</v>
      </c>
      <c r="D222" s="36">
        <v>148532656</v>
      </c>
      <c r="E222" s="37">
        <v>76.091000000000008</v>
      </c>
      <c r="F222" s="38">
        <v>42</v>
      </c>
      <c r="G222" s="35">
        <v>2.1079761904761902</v>
      </c>
      <c r="H222" s="38">
        <v>31</v>
      </c>
      <c r="I222" s="37">
        <v>65.346999999999994</v>
      </c>
      <c r="J222" s="37">
        <v>10.744000000000014</v>
      </c>
      <c r="K222" s="36">
        <v>1952039.7418880023</v>
      </c>
      <c r="L222" s="34">
        <v>1</v>
      </c>
      <c r="M222" s="36">
        <v>13824707.3715562</v>
      </c>
      <c r="N222" s="34">
        <v>1</v>
      </c>
      <c r="O222" s="19"/>
    </row>
    <row r="223" spans="1:15" s="20" customFormat="1" ht="15" x14ac:dyDescent="0.25">
      <c r="A223" s="33">
        <v>113902</v>
      </c>
      <c r="B223" s="34" t="s">
        <v>163</v>
      </c>
      <c r="C223" s="35">
        <v>770.23099999999999</v>
      </c>
      <c r="D223" s="36">
        <v>264168444</v>
      </c>
      <c r="E223" s="37">
        <v>766.57900000000006</v>
      </c>
      <c r="F223" s="38">
        <v>487</v>
      </c>
      <c r="G223" s="35">
        <v>1.581583162217659</v>
      </c>
      <c r="H223" s="38">
        <v>19</v>
      </c>
      <c r="I223" s="37">
        <v>30.05</v>
      </c>
      <c r="J223" s="37">
        <v>736.52900000000011</v>
      </c>
      <c r="K223" s="36">
        <v>344606.94070669817</v>
      </c>
      <c r="L223" s="34">
        <v>1</v>
      </c>
      <c r="M223" s="36">
        <v>358666.72459604434</v>
      </c>
      <c r="N223" s="34">
        <v>1</v>
      </c>
      <c r="O223" s="19"/>
    </row>
    <row r="224" spans="1:15" s="20" customFormat="1" ht="15" x14ac:dyDescent="0.25">
      <c r="A224" s="33">
        <v>220906</v>
      </c>
      <c r="B224" s="34" t="s">
        <v>320</v>
      </c>
      <c r="C224" s="35">
        <v>15634.409</v>
      </c>
      <c r="D224" s="36">
        <v>10921069093</v>
      </c>
      <c r="E224" s="37">
        <v>15818.587</v>
      </c>
      <c r="F224" s="38">
        <v>13689</v>
      </c>
      <c r="G224" s="35">
        <v>1.1421147636788662</v>
      </c>
      <c r="H224" s="38">
        <v>526</v>
      </c>
      <c r="I224" s="37">
        <v>600.75199999999995</v>
      </c>
      <c r="J224" s="37">
        <v>15217.834999999999</v>
      </c>
      <c r="K224" s="36">
        <v>690394.72950396896</v>
      </c>
      <c r="L224" s="34">
        <v>1</v>
      </c>
      <c r="M224" s="36">
        <v>717649.33007881872</v>
      </c>
      <c r="N224" s="34">
        <v>1</v>
      </c>
      <c r="O224" s="19"/>
    </row>
    <row r="225" spans="1:15" s="20" customFormat="1" ht="15" x14ac:dyDescent="0.25">
      <c r="A225" s="33">
        <v>165902</v>
      </c>
      <c r="B225" s="34" t="s">
        <v>236</v>
      </c>
      <c r="C225" s="35">
        <v>2570.4160000000002</v>
      </c>
      <c r="D225" s="36">
        <v>1343614245</v>
      </c>
      <c r="E225" s="37">
        <v>2648.4860000000003</v>
      </c>
      <c r="F225" s="38">
        <v>2154</v>
      </c>
      <c r="G225" s="35">
        <v>1.193322191272052</v>
      </c>
      <c r="H225" s="38">
        <v>45</v>
      </c>
      <c r="I225" s="37">
        <v>53.698999999999998</v>
      </c>
      <c r="J225" s="37">
        <v>2594.7870000000003</v>
      </c>
      <c r="K225" s="36">
        <v>507314.08246069634</v>
      </c>
      <c r="L225" s="34">
        <v>1</v>
      </c>
      <c r="M225" s="36">
        <v>517812.92452906532</v>
      </c>
      <c r="N225" s="34">
        <v>1</v>
      </c>
      <c r="O225" s="19"/>
    </row>
    <row r="226" spans="1:15" s="20" customFormat="1" ht="15" x14ac:dyDescent="0.25">
      <c r="A226" s="33">
        <v>147902</v>
      </c>
      <c r="B226" s="34" t="s">
        <v>216</v>
      </c>
      <c r="C226" s="35">
        <v>2248.096</v>
      </c>
      <c r="D226" s="36">
        <v>1769932934</v>
      </c>
      <c r="E226" s="37">
        <v>2310.3040000000001</v>
      </c>
      <c r="F226" s="38">
        <v>1829</v>
      </c>
      <c r="G226" s="35">
        <v>1.2291394204483324</v>
      </c>
      <c r="H226" s="38">
        <v>160</v>
      </c>
      <c r="I226" s="37">
        <v>196.66200000000001</v>
      </c>
      <c r="J226" s="37">
        <v>2113.6420000000003</v>
      </c>
      <c r="K226" s="36">
        <v>766103.91273183096</v>
      </c>
      <c r="L226" s="34">
        <v>1</v>
      </c>
      <c r="M226" s="36">
        <v>837385.39166046085</v>
      </c>
      <c r="N226" s="34">
        <v>1</v>
      </c>
      <c r="O226" s="19"/>
    </row>
    <row r="227" spans="1:15" s="20" customFormat="1" ht="15" x14ac:dyDescent="0.25">
      <c r="A227" s="33">
        <v>33901</v>
      </c>
      <c r="B227" s="34" t="s">
        <v>374</v>
      </c>
      <c r="C227" s="35">
        <v>219.92699999999999</v>
      </c>
      <c r="D227" s="36">
        <v>87314578</v>
      </c>
      <c r="E227" s="37">
        <v>221.72200000000001</v>
      </c>
      <c r="F227" s="38">
        <v>136</v>
      </c>
      <c r="G227" s="35">
        <v>1.617110294117647</v>
      </c>
      <c r="H227" s="38">
        <v>6</v>
      </c>
      <c r="I227" s="37">
        <v>9.7029999999999994</v>
      </c>
      <c r="J227" s="37">
        <v>212.01900000000001</v>
      </c>
      <c r="K227" s="36">
        <v>393802.04941322916</v>
      </c>
      <c r="L227" s="34">
        <v>1</v>
      </c>
      <c r="M227" s="36">
        <v>411824.3081987935</v>
      </c>
      <c r="N227" s="34">
        <v>1</v>
      </c>
      <c r="O227" s="19"/>
    </row>
    <row r="228" spans="1:15" s="20" customFormat="1" ht="15" x14ac:dyDescent="0.25">
      <c r="A228" s="33">
        <v>98901</v>
      </c>
      <c r="B228" s="34" t="s">
        <v>133</v>
      </c>
      <c r="C228" s="35">
        <v>791.48599999999999</v>
      </c>
      <c r="D228" s="36">
        <v>367124967</v>
      </c>
      <c r="E228" s="37">
        <v>751.36800000000005</v>
      </c>
      <c r="F228" s="38">
        <v>446</v>
      </c>
      <c r="G228" s="35">
        <v>1.7746322869955156</v>
      </c>
      <c r="H228" s="38">
        <v>22</v>
      </c>
      <c r="I228" s="37">
        <v>39.042000000000002</v>
      </c>
      <c r="J228" s="37">
        <v>712.32600000000002</v>
      </c>
      <c r="K228" s="36">
        <v>488608.73366978625</v>
      </c>
      <c r="L228" s="34">
        <v>1</v>
      </c>
      <c r="M228" s="36">
        <v>515388.97499178746</v>
      </c>
      <c r="N228" s="34">
        <v>1</v>
      </c>
      <c r="O228" s="19"/>
    </row>
    <row r="229" spans="1:15" s="20" customFormat="1" ht="15" x14ac:dyDescent="0.25">
      <c r="A229" s="33">
        <v>135001</v>
      </c>
      <c r="B229" s="34" t="s">
        <v>197</v>
      </c>
      <c r="C229" s="35">
        <v>262.07299999999998</v>
      </c>
      <c r="D229" s="36">
        <v>284067775</v>
      </c>
      <c r="E229" s="37">
        <v>258.46899999999999</v>
      </c>
      <c r="F229" s="38">
        <v>113</v>
      </c>
      <c r="G229" s="35">
        <v>2.319230088495575</v>
      </c>
      <c r="H229" s="38">
        <v>67</v>
      </c>
      <c r="I229" s="37">
        <v>155.38800000000001</v>
      </c>
      <c r="J229" s="37">
        <v>103.08099999999999</v>
      </c>
      <c r="K229" s="36">
        <v>1099040.0202732242</v>
      </c>
      <c r="L229" s="34">
        <v>1</v>
      </c>
      <c r="M229" s="36">
        <v>2755772.4022855815</v>
      </c>
      <c r="N229" s="34">
        <v>1</v>
      </c>
      <c r="O229" s="19"/>
    </row>
    <row r="230" spans="1:15" s="20" customFormat="1" ht="15" x14ac:dyDescent="0.25">
      <c r="A230" s="33">
        <v>143901</v>
      </c>
      <c r="B230" s="34" t="s">
        <v>203</v>
      </c>
      <c r="C230" s="35">
        <v>1569.855</v>
      </c>
      <c r="D230" s="36">
        <v>759374224</v>
      </c>
      <c r="E230" s="37">
        <v>1598.6660000000002</v>
      </c>
      <c r="F230" s="38">
        <v>1040</v>
      </c>
      <c r="G230" s="35">
        <v>1.5094759615384616</v>
      </c>
      <c r="H230" s="38">
        <v>153</v>
      </c>
      <c r="I230" s="37">
        <v>230.95</v>
      </c>
      <c r="J230" s="37">
        <v>1367.7160000000001</v>
      </c>
      <c r="K230" s="36">
        <v>475004.92535651597</v>
      </c>
      <c r="L230" s="34">
        <v>1</v>
      </c>
      <c r="M230" s="36">
        <v>555213.38055561238</v>
      </c>
      <c r="N230" s="34">
        <v>1</v>
      </c>
      <c r="O230" s="19"/>
    </row>
    <row r="231" spans="1:15" s="20" customFormat="1" ht="15" x14ac:dyDescent="0.25">
      <c r="A231" s="33">
        <v>102904</v>
      </c>
      <c r="B231" s="34" t="s">
        <v>146</v>
      </c>
      <c r="C231" s="35">
        <v>5731.076</v>
      </c>
      <c r="D231" s="36">
        <v>2507145862</v>
      </c>
      <c r="E231" s="37">
        <v>5927.2440000000006</v>
      </c>
      <c r="F231" s="38">
        <v>4820</v>
      </c>
      <c r="G231" s="35">
        <v>1.1890199170124482</v>
      </c>
      <c r="H231" s="38">
        <v>392</v>
      </c>
      <c r="I231" s="37">
        <v>466.096</v>
      </c>
      <c r="J231" s="37">
        <v>5461.148000000001</v>
      </c>
      <c r="K231" s="36">
        <v>422986.78137765202</v>
      </c>
      <c r="L231" s="34">
        <v>1</v>
      </c>
      <c r="M231" s="36">
        <v>459087.69767821702</v>
      </c>
      <c r="N231" s="34">
        <v>1</v>
      </c>
      <c r="O231" s="19"/>
    </row>
    <row r="232" spans="1:15" s="20" customFormat="1" ht="15" x14ac:dyDescent="0.25">
      <c r="A232" s="33">
        <v>123914</v>
      </c>
      <c r="B232" s="34" t="s">
        <v>181</v>
      </c>
      <c r="C232" s="35">
        <v>2228.7620000000002</v>
      </c>
      <c r="D232" s="36">
        <v>695593000</v>
      </c>
      <c r="E232" s="37">
        <v>2170.7930000000001</v>
      </c>
      <c r="F232" s="38">
        <v>1781</v>
      </c>
      <c r="G232" s="35">
        <v>1.2514104435710276</v>
      </c>
      <c r="H232" s="38">
        <v>69</v>
      </c>
      <c r="I232" s="37">
        <v>86.346999999999994</v>
      </c>
      <c r="J232" s="37">
        <v>2084.4459999999999</v>
      </c>
      <c r="K232" s="36">
        <v>320432.67137861601</v>
      </c>
      <c r="L232" s="34">
        <v>1</v>
      </c>
      <c r="M232" s="36">
        <v>333706.41407836904</v>
      </c>
      <c r="N232" s="34">
        <v>1</v>
      </c>
      <c r="O232" s="19"/>
    </row>
    <row r="233" spans="1:15" s="20" customFormat="1" ht="15" x14ac:dyDescent="0.25">
      <c r="A233" s="33">
        <v>86902</v>
      </c>
      <c r="B233" s="34" t="s">
        <v>118</v>
      </c>
      <c r="C233" s="35">
        <v>1035.9359999999999</v>
      </c>
      <c r="D233" s="36">
        <v>377729033</v>
      </c>
      <c r="E233" s="37">
        <v>989.41300000000001</v>
      </c>
      <c r="F233" s="38">
        <v>609</v>
      </c>
      <c r="G233" s="35">
        <v>1.7010443349753692</v>
      </c>
      <c r="H233" s="38">
        <v>75</v>
      </c>
      <c r="I233" s="37">
        <v>127.578</v>
      </c>
      <c r="J233" s="37">
        <v>861.83500000000004</v>
      </c>
      <c r="K233" s="36">
        <v>381770.84089252923</v>
      </c>
      <c r="L233" s="34">
        <v>1</v>
      </c>
      <c r="M233" s="36">
        <v>438284.62872823683</v>
      </c>
      <c r="N233" s="34">
        <v>1</v>
      </c>
      <c r="O233" s="19"/>
    </row>
    <row r="234" spans="1:15" s="20" customFormat="1" ht="15" x14ac:dyDescent="0.25">
      <c r="A234" s="33">
        <v>244901</v>
      </c>
      <c r="B234" s="34" t="s">
        <v>349</v>
      </c>
      <c r="C234" s="35">
        <v>243.36199999999999</v>
      </c>
      <c r="D234" s="36">
        <v>94644243</v>
      </c>
      <c r="E234" s="37">
        <v>250.27300000000002</v>
      </c>
      <c r="F234" s="38">
        <v>117</v>
      </c>
      <c r="G234" s="35">
        <v>2.0800170940170939</v>
      </c>
      <c r="H234" s="38">
        <v>102</v>
      </c>
      <c r="I234" s="37">
        <v>212.16200000000001</v>
      </c>
      <c r="J234" s="37">
        <v>38.111000000000018</v>
      </c>
      <c r="K234" s="36">
        <v>378164.01689355221</v>
      </c>
      <c r="L234" s="34">
        <v>1</v>
      </c>
      <c r="M234" s="36">
        <v>2483383.8786701988</v>
      </c>
      <c r="N234" s="34">
        <v>1</v>
      </c>
      <c r="O234" s="19"/>
    </row>
    <row r="235" spans="1:15" s="20" customFormat="1" ht="15" x14ac:dyDescent="0.25">
      <c r="A235" s="33">
        <v>103902</v>
      </c>
      <c r="B235" s="34" t="s">
        <v>149</v>
      </c>
      <c r="C235" s="35">
        <v>424.95499999999998</v>
      </c>
      <c r="D235" s="36">
        <v>162828182</v>
      </c>
      <c r="E235" s="37">
        <v>403.15500000000003</v>
      </c>
      <c r="F235" s="38">
        <v>223</v>
      </c>
      <c r="G235" s="35">
        <v>1.9056278026905829</v>
      </c>
      <c r="H235" s="38">
        <v>57</v>
      </c>
      <c r="I235" s="37">
        <v>108.621</v>
      </c>
      <c r="J235" s="37">
        <v>294.53400000000005</v>
      </c>
      <c r="K235" s="36">
        <v>403884.81353325641</v>
      </c>
      <c r="L235" s="34">
        <v>1</v>
      </c>
      <c r="M235" s="36">
        <v>552833.22808232659</v>
      </c>
      <c r="N235" s="34">
        <v>1</v>
      </c>
      <c r="O235" s="19"/>
    </row>
    <row r="236" spans="1:15" s="20" customFormat="1" ht="15" x14ac:dyDescent="0.25">
      <c r="A236" s="33">
        <v>250902</v>
      </c>
      <c r="B236" s="34" t="s">
        <v>363</v>
      </c>
      <c r="C236" s="35">
        <v>1108.402</v>
      </c>
      <c r="D236" s="36">
        <v>932047679</v>
      </c>
      <c r="E236" s="37">
        <v>1119.0810000000001</v>
      </c>
      <c r="F236" s="38">
        <v>736</v>
      </c>
      <c r="G236" s="35">
        <v>1.5059809782608695</v>
      </c>
      <c r="H236" s="38">
        <v>74</v>
      </c>
      <c r="I236" s="37">
        <v>111.443</v>
      </c>
      <c r="J236" s="37">
        <v>1007.6380000000001</v>
      </c>
      <c r="K236" s="36">
        <v>832868.82629586232</v>
      </c>
      <c r="L236" s="34">
        <v>1</v>
      </c>
      <c r="M236" s="36">
        <v>924982.66143198241</v>
      </c>
      <c r="N236" s="34">
        <v>1</v>
      </c>
      <c r="O236" s="19"/>
    </row>
    <row r="237" spans="1:15" s="20" customFormat="1" ht="15" x14ac:dyDescent="0.25">
      <c r="A237" s="33">
        <v>202903</v>
      </c>
      <c r="B237" s="34" t="s">
        <v>385</v>
      </c>
      <c r="C237" s="35">
        <v>1378.425</v>
      </c>
      <c r="D237" s="36">
        <v>475741872</v>
      </c>
      <c r="E237" s="37">
        <v>1418.5840000000001</v>
      </c>
      <c r="F237" s="38">
        <v>881</v>
      </c>
      <c r="G237" s="35">
        <v>1.5646140749148694</v>
      </c>
      <c r="H237" s="38">
        <v>39</v>
      </c>
      <c r="I237" s="37">
        <v>61.02</v>
      </c>
      <c r="J237" s="37">
        <v>1357.5640000000001</v>
      </c>
      <c r="K237" s="36">
        <v>335363.90654342639</v>
      </c>
      <c r="L237" s="34">
        <v>1</v>
      </c>
      <c r="M237" s="36">
        <v>350437.89611392166</v>
      </c>
      <c r="N237" s="34">
        <v>1</v>
      </c>
      <c r="O237" s="19"/>
    </row>
    <row r="238" spans="1:15" s="20" customFormat="1" ht="15" x14ac:dyDescent="0.25">
      <c r="A238" s="33">
        <v>201902</v>
      </c>
      <c r="B238" s="34" t="s">
        <v>298</v>
      </c>
      <c r="C238" s="35">
        <v>4351.4269999999997</v>
      </c>
      <c r="D238" s="36">
        <v>1734565845</v>
      </c>
      <c r="E238" s="37">
        <v>4436.0590000000002</v>
      </c>
      <c r="F238" s="38">
        <v>3462</v>
      </c>
      <c r="G238" s="35">
        <v>1.2569113229347197</v>
      </c>
      <c r="H238" s="38">
        <v>125</v>
      </c>
      <c r="I238" s="37">
        <v>157.114</v>
      </c>
      <c r="J238" s="37">
        <v>4278.9450000000006</v>
      </c>
      <c r="K238" s="36">
        <v>391015.05300087307</v>
      </c>
      <c r="L238" s="34">
        <v>1</v>
      </c>
      <c r="M238" s="36">
        <v>405372.31607323763</v>
      </c>
      <c r="N238" s="34">
        <v>1</v>
      </c>
      <c r="O238" s="19"/>
    </row>
    <row r="239" spans="1:15" s="20" customFormat="1" ht="15" x14ac:dyDescent="0.25">
      <c r="A239" s="33">
        <v>208901</v>
      </c>
      <c r="B239" s="34" t="s">
        <v>305</v>
      </c>
      <c r="C239" s="35">
        <v>382.93200000000002</v>
      </c>
      <c r="D239" s="36">
        <v>140287472</v>
      </c>
      <c r="E239" s="37">
        <v>390.15800000000002</v>
      </c>
      <c r="F239" s="38">
        <v>236</v>
      </c>
      <c r="G239" s="35">
        <v>1.622593220338983</v>
      </c>
      <c r="H239" s="38">
        <v>76</v>
      </c>
      <c r="I239" s="37">
        <v>123.31699999999999</v>
      </c>
      <c r="J239" s="37">
        <v>266.84100000000001</v>
      </c>
      <c r="K239" s="36">
        <v>359565.79642093717</v>
      </c>
      <c r="L239" s="34">
        <v>1</v>
      </c>
      <c r="M239" s="36">
        <v>525734.32118752366</v>
      </c>
      <c r="N239" s="34">
        <v>1</v>
      </c>
      <c r="O239" s="19"/>
    </row>
    <row r="240" spans="1:15" s="20" customFormat="1" ht="15" x14ac:dyDescent="0.25">
      <c r="A240" s="33">
        <v>148903</v>
      </c>
      <c r="B240" s="34" t="s">
        <v>219</v>
      </c>
      <c r="C240" s="35">
        <v>250.76499999999999</v>
      </c>
      <c r="D240" s="36">
        <v>481537390</v>
      </c>
      <c r="E240" s="37">
        <v>265.846</v>
      </c>
      <c r="F240" s="38">
        <v>151</v>
      </c>
      <c r="G240" s="35">
        <v>1.6606953642384106</v>
      </c>
      <c r="H240" s="38">
        <v>26</v>
      </c>
      <c r="I240" s="37">
        <v>43.177999999999997</v>
      </c>
      <c r="J240" s="37">
        <v>222.66800000000001</v>
      </c>
      <c r="K240" s="36">
        <v>1811339.6101502373</v>
      </c>
      <c r="L240" s="34">
        <v>1</v>
      </c>
      <c r="M240" s="36">
        <v>2162580.1192807229</v>
      </c>
      <c r="N240" s="34">
        <v>1</v>
      </c>
      <c r="O240" s="19"/>
    </row>
    <row r="241" spans="1:15" s="20" customFormat="1" ht="15" x14ac:dyDescent="0.25">
      <c r="A241" s="33">
        <v>84903</v>
      </c>
      <c r="B241" s="34" t="s">
        <v>109</v>
      </c>
      <c r="C241" s="35">
        <v>241.27199999999999</v>
      </c>
      <c r="D241" s="36">
        <v>95400945</v>
      </c>
      <c r="E241" s="37">
        <v>237.482</v>
      </c>
      <c r="F241" s="38">
        <v>146</v>
      </c>
      <c r="G241" s="35">
        <v>1.6525479452054794</v>
      </c>
      <c r="H241" s="38">
        <v>69</v>
      </c>
      <c r="I241" s="37">
        <v>114.026</v>
      </c>
      <c r="J241" s="37">
        <v>123.456</v>
      </c>
      <c r="K241" s="36">
        <v>401718.63551763922</v>
      </c>
      <c r="L241" s="34">
        <v>1</v>
      </c>
      <c r="M241" s="36">
        <v>772752.60011664068</v>
      </c>
      <c r="N241" s="34">
        <v>1</v>
      </c>
      <c r="O241" s="19"/>
    </row>
    <row r="242" spans="1:15" s="20" customFormat="1" ht="15" x14ac:dyDescent="0.25">
      <c r="A242" s="33">
        <v>177905</v>
      </c>
      <c r="B242" s="34" t="s">
        <v>257</v>
      </c>
      <c r="C242" s="35">
        <v>326.64499999999998</v>
      </c>
      <c r="D242" s="36">
        <v>220978347</v>
      </c>
      <c r="E242" s="37">
        <v>341.69800000000004</v>
      </c>
      <c r="F242" s="38">
        <v>215</v>
      </c>
      <c r="G242" s="35">
        <v>1.5192790697674419</v>
      </c>
      <c r="H242" s="38">
        <v>145</v>
      </c>
      <c r="I242" s="37">
        <v>220.29499999999999</v>
      </c>
      <c r="J242" s="37">
        <v>121.40300000000005</v>
      </c>
      <c r="K242" s="36">
        <v>646706.58593260706</v>
      </c>
      <c r="L242" s="34">
        <v>1</v>
      </c>
      <c r="M242" s="36">
        <v>1820204.9949342266</v>
      </c>
      <c r="N242" s="34">
        <v>1</v>
      </c>
      <c r="O242" s="19"/>
    </row>
    <row r="243" spans="1:15" s="20" customFormat="1" ht="15" x14ac:dyDescent="0.25">
      <c r="A243" s="33">
        <v>57911</v>
      </c>
      <c r="B243" s="34" t="s">
        <v>63</v>
      </c>
      <c r="C243" s="35">
        <v>7672.1419999999998</v>
      </c>
      <c r="D243" s="36">
        <v>13458967551</v>
      </c>
      <c r="E243" s="37">
        <v>7947.9000000000005</v>
      </c>
      <c r="F243" s="38">
        <v>7061</v>
      </c>
      <c r="G243" s="35">
        <v>1.0865517632063446</v>
      </c>
      <c r="H243" s="38">
        <v>0</v>
      </c>
      <c r="I243" s="37">
        <v>0</v>
      </c>
      <c r="J243" s="37">
        <v>7947.9000000000005</v>
      </c>
      <c r="K243" s="36">
        <v>1693399.2062054127</v>
      </c>
      <c r="L243" s="34">
        <v>1</v>
      </c>
      <c r="M243" s="36">
        <v>1693399.2062054127</v>
      </c>
      <c r="N243" s="34">
        <v>1</v>
      </c>
      <c r="O243" s="19"/>
    </row>
    <row r="244" spans="1:15" s="20" customFormat="1" ht="15" x14ac:dyDescent="0.25">
      <c r="A244" s="33">
        <v>188903</v>
      </c>
      <c r="B244" s="34" t="s">
        <v>63</v>
      </c>
      <c r="C244" s="35">
        <v>1280.287</v>
      </c>
      <c r="D244" s="36">
        <v>974271523</v>
      </c>
      <c r="E244" s="37">
        <v>1292.8980000000001</v>
      </c>
      <c r="F244" s="38">
        <v>888</v>
      </c>
      <c r="G244" s="35">
        <v>1.4417646396396397</v>
      </c>
      <c r="H244" s="38">
        <v>227</v>
      </c>
      <c r="I244" s="37">
        <v>327.28100000000001</v>
      </c>
      <c r="J244" s="37">
        <v>965.61700000000019</v>
      </c>
      <c r="K244" s="36">
        <v>753556.36948931776</v>
      </c>
      <c r="L244" s="34">
        <v>1</v>
      </c>
      <c r="M244" s="36">
        <v>1008962.6870695108</v>
      </c>
      <c r="N244" s="34">
        <v>1</v>
      </c>
      <c r="O244" s="19"/>
    </row>
    <row r="245" spans="1:15" s="20" customFormat="1" ht="15" x14ac:dyDescent="0.25">
      <c r="A245" s="33">
        <v>101912</v>
      </c>
      <c r="B245" s="34" t="s">
        <v>138</v>
      </c>
      <c r="C245" s="35">
        <v>267304.67700000003</v>
      </c>
      <c r="D245" s="36">
        <v>140649127512</v>
      </c>
      <c r="E245" s="37">
        <v>268435.43300000002</v>
      </c>
      <c r="F245" s="38">
        <v>214448</v>
      </c>
      <c r="G245" s="35">
        <v>1.2464778267925092</v>
      </c>
      <c r="H245" s="38">
        <v>2504</v>
      </c>
      <c r="I245" s="37">
        <v>3121.18</v>
      </c>
      <c r="J245" s="37">
        <v>265314.25300000003</v>
      </c>
      <c r="K245" s="36">
        <v>523958.87510126131</v>
      </c>
      <c r="L245" s="34">
        <v>1</v>
      </c>
      <c r="M245" s="36">
        <v>530122.77298197011</v>
      </c>
      <c r="N245" s="34">
        <v>1</v>
      </c>
      <c r="O245" s="19"/>
    </row>
    <row r="246" spans="1:15" s="20" customFormat="1" ht="15" x14ac:dyDescent="0.25">
      <c r="A246" s="33">
        <v>72908</v>
      </c>
      <c r="B246" s="34" t="s">
        <v>90</v>
      </c>
      <c r="C246" s="35">
        <v>283.70699999999999</v>
      </c>
      <c r="D246" s="36">
        <v>120647465</v>
      </c>
      <c r="E246" s="37">
        <v>295.416</v>
      </c>
      <c r="F246" s="38">
        <v>189</v>
      </c>
      <c r="G246" s="35">
        <v>1.501095238095238</v>
      </c>
      <c r="H246" s="38">
        <v>65</v>
      </c>
      <c r="I246" s="37">
        <v>97.570999999999998</v>
      </c>
      <c r="J246" s="37">
        <v>197.845</v>
      </c>
      <c r="K246" s="36">
        <v>408398.54645652231</v>
      </c>
      <c r="L246" s="34">
        <v>1</v>
      </c>
      <c r="M246" s="36">
        <v>609808.00626753271</v>
      </c>
      <c r="N246" s="34">
        <v>1</v>
      </c>
      <c r="O246" s="19"/>
    </row>
    <row r="247" spans="1:15" s="20" customFormat="1" ht="15" x14ac:dyDescent="0.25">
      <c r="A247" s="33">
        <v>133902</v>
      </c>
      <c r="B247" s="34" t="s">
        <v>193</v>
      </c>
      <c r="C247" s="35">
        <v>254.315</v>
      </c>
      <c r="D247" s="36">
        <v>346765781</v>
      </c>
      <c r="E247" s="37">
        <v>255.46300000000002</v>
      </c>
      <c r="F247" s="38">
        <v>173</v>
      </c>
      <c r="G247" s="35">
        <v>1.4700289017341039</v>
      </c>
      <c r="H247" s="38">
        <v>69</v>
      </c>
      <c r="I247" s="37">
        <v>101.432</v>
      </c>
      <c r="J247" s="37">
        <v>154.03100000000001</v>
      </c>
      <c r="K247" s="36">
        <v>1357401.1931277718</v>
      </c>
      <c r="L247" s="34">
        <v>1</v>
      </c>
      <c r="M247" s="36">
        <v>2251272.6723841303</v>
      </c>
      <c r="N247" s="34">
        <v>1</v>
      </c>
      <c r="O247" s="19"/>
    </row>
    <row r="248" spans="1:15" s="20" customFormat="1" ht="15" x14ac:dyDescent="0.25">
      <c r="A248" s="33">
        <v>220916</v>
      </c>
      <c r="B248" s="34" t="s">
        <v>386</v>
      </c>
      <c r="C248" s="35">
        <v>27157.488000000001</v>
      </c>
      <c r="D248" s="36">
        <v>9501221414</v>
      </c>
      <c r="E248" s="37">
        <v>28602.876</v>
      </c>
      <c r="F248" s="38">
        <v>22365</v>
      </c>
      <c r="G248" s="35">
        <v>1.2142851777330652</v>
      </c>
      <c r="H248" s="38">
        <v>269</v>
      </c>
      <c r="I248" s="37">
        <v>326.64299999999997</v>
      </c>
      <c r="J248" s="37">
        <v>28276.233</v>
      </c>
      <c r="K248" s="36">
        <v>332177.13540414604</v>
      </c>
      <c r="L248" s="34">
        <v>1</v>
      </c>
      <c r="M248" s="36">
        <v>336014.39816965716</v>
      </c>
      <c r="N248" s="34">
        <v>1</v>
      </c>
      <c r="O248" s="19"/>
    </row>
    <row r="249" spans="1:15" s="20" customFormat="1" ht="15" x14ac:dyDescent="0.25">
      <c r="A249" s="33">
        <v>120905</v>
      </c>
      <c r="B249" s="34" t="s">
        <v>173</v>
      </c>
      <c r="C249" s="35">
        <v>1683.62</v>
      </c>
      <c r="D249" s="36">
        <v>732461690</v>
      </c>
      <c r="E249" s="37">
        <v>1705.6220000000001</v>
      </c>
      <c r="F249" s="38">
        <v>1218</v>
      </c>
      <c r="G249" s="35">
        <v>1.3822824302134646</v>
      </c>
      <c r="H249" s="38">
        <v>160</v>
      </c>
      <c r="I249" s="37">
        <v>221.16499999999999</v>
      </c>
      <c r="J249" s="37">
        <v>1484.4570000000001</v>
      </c>
      <c r="K249" s="36">
        <v>429439.63551126799</v>
      </c>
      <c r="L249" s="34">
        <v>1</v>
      </c>
      <c r="M249" s="36">
        <v>493420.61777471489</v>
      </c>
      <c r="N249" s="34">
        <v>1</v>
      </c>
      <c r="O249" s="19"/>
    </row>
    <row r="250" spans="1:15" s="20" customFormat="1" ht="15" x14ac:dyDescent="0.25">
      <c r="A250" s="33">
        <v>205903</v>
      </c>
      <c r="B250" s="34" t="s">
        <v>303</v>
      </c>
      <c r="C250" s="35">
        <v>2816.6779999999999</v>
      </c>
      <c r="D250" s="36">
        <v>1518643306</v>
      </c>
      <c r="E250" s="37">
        <v>2934.1240000000003</v>
      </c>
      <c r="F250" s="38">
        <v>2290</v>
      </c>
      <c r="G250" s="35">
        <v>1.2299903930131004</v>
      </c>
      <c r="H250" s="38">
        <v>75</v>
      </c>
      <c r="I250" s="37">
        <v>92.248999999999995</v>
      </c>
      <c r="J250" s="37">
        <v>2841.8750000000005</v>
      </c>
      <c r="K250" s="36">
        <v>517579.79758183355</v>
      </c>
      <c r="L250" s="34">
        <v>1</v>
      </c>
      <c r="M250" s="36">
        <v>534380.75425555301</v>
      </c>
      <c r="N250" s="34">
        <v>1</v>
      </c>
      <c r="O250" s="19"/>
    </row>
    <row r="251" spans="1:15" s="20" customFormat="1" ht="15" x14ac:dyDescent="0.25">
      <c r="A251" s="33">
        <v>133904</v>
      </c>
      <c r="B251" s="34" t="s">
        <v>195</v>
      </c>
      <c r="C251" s="35">
        <v>1453.482</v>
      </c>
      <c r="D251" s="36">
        <v>459229790</v>
      </c>
      <c r="E251" s="37">
        <v>1338.9650000000001</v>
      </c>
      <c r="F251" s="38">
        <v>1044</v>
      </c>
      <c r="G251" s="35">
        <v>1.3922241379310345</v>
      </c>
      <c r="H251" s="38">
        <v>124</v>
      </c>
      <c r="I251" s="37">
        <v>172.636</v>
      </c>
      <c r="J251" s="37">
        <v>1166.3290000000002</v>
      </c>
      <c r="K251" s="36">
        <v>342973.70730377565</v>
      </c>
      <c r="L251" s="34">
        <v>1</v>
      </c>
      <c r="M251" s="36">
        <v>393739.49374490383</v>
      </c>
      <c r="N251" s="34">
        <v>1</v>
      </c>
      <c r="O251" s="19"/>
    </row>
    <row r="252" spans="1:15" s="20" customFormat="1" ht="15" x14ac:dyDescent="0.25">
      <c r="A252" s="33">
        <v>93903</v>
      </c>
      <c r="B252" s="34" t="s">
        <v>128</v>
      </c>
      <c r="C252" s="35">
        <v>661.93</v>
      </c>
      <c r="D252" s="36">
        <v>299628329</v>
      </c>
      <c r="E252" s="37">
        <v>640.49599999999998</v>
      </c>
      <c r="F252" s="38">
        <v>451</v>
      </c>
      <c r="G252" s="35">
        <v>1.4676940133037693</v>
      </c>
      <c r="H252" s="38">
        <v>24</v>
      </c>
      <c r="I252" s="37">
        <v>35.225000000000001</v>
      </c>
      <c r="J252" s="37">
        <v>605.27099999999996</v>
      </c>
      <c r="K252" s="36">
        <v>467806.71385925909</v>
      </c>
      <c r="L252" s="34">
        <v>1</v>
      </c>
      <c r="M252" s="36">
        <v>495031.69489369227</v>
      </c>
      <c r="N252" s="34">
        <v>1</v>
      </c>
      <c r="O252" s="19"/>
    </row>
    <row r="253" spans="1:15" s="20" customFormat="1" ht="15" x14ac:dyDescent="0.25">
      <c r="A253" s="33">
        <v>208903</v>
      </c>
      <c r="B253" s="34" t="s">
        <v>307</v>
      </c>
      <c r="C253" s="35">
        <v>396.68799999999999</v>
      </c>
      <c r="D253" s="36">
        <v>257159962</v>
      </c>
      <c r="E253" s="37">
        <v>391.11</v>
      </c>
      <c r="F253" s="38">
        <v>261</v>
      </c>
      <c r="G253" s="35">
        <v>1.5198773946360153</v>
      </c>
      <c r="H253" s="38">
        <v>145</v>
      </c>
      <c r="I253" s="37">
        <v>220.38200000000001</v>
      </c>
      <c r="J253" s="37">
        <v>170.72800000000001</v>
      </c>
      <c r="K253" s="36">
        <v>657513.1344123137</v>
      </c>
      <c r="L253" s="34">
        <v>1</v>
      </c>
      <c r="M253" s="36">
        <v>1506255.3418302797</v>
      </c>
      <c r="N253" s="34">
        <v>1</v>
      </c>
      <c r="O253" s="19"/>
    </row>
    <row r="254" spans="1:15" s="20" customFormat="1" ht="15" x14ac:dyDescent="0.25">
      <c r="A254" s="33">
        <v>186903</v>
      </c>
      <c r="B254" s="34" t="s">
        <v>281</v>
      </c>
      <c r="C254" s="35">
        <v>969.95799999999997</v>
      </c>
      <c r="D254" s="36">
        <v>1995817443</v>
      </c>
      <c r="E254" s="37">
        <v>1014.5310000000001</v>
      </c>
      <c r="F254" s="38">
        <v>543</v>
      </c>
      <c r="G254" s="35">
        <v>1.7862946593001841</v>
      </c>
      <c r="H254" s="38">
        <v>110</v>
      </c>
      <c r="I254" s="37">
        <v>196.49199999999999</v>
      </c>
      <c r="J254" s="37">
        <v>818.0390000000001</v>
      </c>
      <c r="K254" s="36">
        <v>1967231.6006115139</v>
      </c>
      <c r="L254" s="34">
        <v>1</v>
      </c>
      <c r="M254" s="36">
        <v>2439758.3036994566</v>
      </c>
      <c r="N254" s="34">
        <v>1</v>
      </c>
      <c r="O254" s="19"/>
    </row>
    <row r="255" spans="1:15" s="20" customFormat="1" ht="15" x14ac:dyDescent="0.25">
      <c r="A255" s="33">
        <v>18906</v>
      </c>
      <c r="B255" s="34" t="s">
        <v>15</v>
      </c>
      <c r="C255" s="35">
        <v>242.001</v>
      </c>
      <c r="D255" s="36">
        <v>118827942</v>
      </c>
      <c r="E255" s="37">
        <v>242.221</v>
      </c>
      <c r="F255" s="38">
        <v>134</v>
      </c>
      <c r="G255" s="35">
        <v>1.8059776119402986</v>
      </c>
      <c r="H255" s="38">
        <v>20</v>
      </c>
      <c r="I255" s="37">
        <v>36.119999999999997</v>
      </c>
      <c r="J255" s="37">
        <v>206.101</v>
      </c>
      <c r="K255" s="36">
        <v>490576.54786331492</v>
      </c>
      <c r="L255" s="34">
        <v>1</v>
      </c>
      <c r="M255" s="36">
        <v>576551.9914993135</v>
      </c>
      <c r="N255" s="34">
        <v>1</v>
      </c>
      <c r="O255" s="19"/>
    </row>
    <row r="256" spans="1:15" s="20" customFormat="1" ht="15" x14ac:dyDescent="0.25">
      <c r="A256" s="33">
        <v>118902</v>
      </c>
      <c r="B256" s="34" t="s">
        <v>169</v>
      </c>
      <c r="C256" s="35">
        <v>601.34699999999998</v>
      </c>
      <c r="D256" s="36">
        <v>1534539060</v>
      </c>
      <c r="E256" s="37">
        <v>581.428</v>
      </c>
      <c r="F256" s="38">
        <v>334</v>
      </c>
      <c r="G256" s="35">
        <v>1.8004401197604789</v>
      </c>
      <c r="H256" s="38">
        <v>50</v>
      </c>
      <c r="I256" s="37">
        <v>90.022000000000006</v>
      </c>
      <c r="J256" s="37">
        <v>491.40600000000001</v>
      </c>
      <c r="K256" s="36">
        <v>2639258.9624166708</v>
      </c>
      <c r="L256" s="34">
        <v>1</v>
      </c>
      <c r="M256" s="36">
        <v>3122751.9810502925</v>
      </c>
      <c r="N256" s="34">
        <v>1</v>
      </c>
      <c r="O256" s="19"/>
    </row>
    <row r="257" spans="1:15" s="20" customFormat="1" ht="15" x14ac:dyDescent="0.25">
      <c r="A257" s="33">
        <v>119902</v>
      </c>
      <c r="B257" s="34" t="s">
        <v>171</v>
      </c>
      <c r="C257" s="35">
        <v>1521.374</v>
      </c>
      <c r="D257" s="36">
        <v>1127686304</v>
      </c>
      <c r="E257" s="37">
        <v>1570.3790000000001</v>
      </c>
      <c r="F257" s="38">
        <v>985</v>
      </c>
      <c r="G257" s="35">
        <v>1.5445421319796955</v>
      </c>
      <c r="H257" s="38">
        <v>56</v>
      </c>
      <c r="I257" s="37">
        <v>86.494</v>
      </c>
      <c r="J257" s="37">
        <v>1483.8850000000002</v>
      </c>
      <c r="K257" s="36">
        <v>718098.18139442767</v>
      </c>
      <c r="L257" s="34">
        <v>1</v>
      </c>
      <c r="M257" s="36">
        <v>759955.32268336148</v>
      </c>
      <c r="N257" s="34">
        <v>1</v>
      </c>
      <c r="O257" s="19"/>
    </row>
    <row r="258" spans="1:15" s="20" customFormat="1" ht="15" x14ac:dyDescent="0.25">
      <c r="A258" s="33">
        <v>246907</v>
      </c>
      <c r="B258" s="34" t="s">
        <v>351</v>
      </c>
      <c r="C258" s="35">
        <v>1740.82</v>
      </c>
      <c r="D258" s="36">
        <v>774953643</v>
      </c>
      <c r="E258" s="37">
        <v>1842.93</v>
      </c>
      <c r="F258" s="38">
        <v>1263</v>
      </c>
      <c r="G258" s="35">
        <v>1.3783214568487727</v>
      </c>
      <c r="H258" s="38">
        <v>66</v>
      </c>
      <c r="I258" s="37">
        <v>90.968999999999994</v>
      </c>
      <c r="J258" s="37">
        <v>1751.961</v>
      </c>
      <c r="K258" s="36">
        <v>420500.85624521819</v>
      </c>
      <c r="L258" s="34">
        <v>1</v>
      </c>
      <c r="M258" s="36">
        <v>442334.98519658827</v>
      </c>
      <c r="N258" s="34">
        <v>1</v>
      </c>
      <c r="O258" s="19"/>
    </row>
    <row r="259" spans="1:15" s="20" customFormat="1" ht="15" x14ac:dyDescent="0.25">
      <c r="A259" s="33">
        <v>132902</v>
      </c>
      <c r="B259" s="34" t="s">
        <v>192</v>
      </c>
      <c r="C259" s="35">
        <v>289.19</v>
      </c>
      <c r="D259" s="36">
        <v>805509685</v>
      </c>
      <c r="E259" s="37">
        <v>293.154</v>
      </c>
      <c r="F259" s="38">
        <v>126</v>
      </c>
      <c r="G259" s="35">
        <v>2.2951587301587302</v>
      </c>
      <c r="H259" s="38">
        <v>2</v>
      </c>
      <c r="I259" s="37">
        <v>4.59</v>
      </c>
      <c r="J259" s="37">
        <v>288.56400000000002</v>
      </c>
      <c r="K259" s="36">
        <v>2747735.6099524484</v>
      </c>
      <c r="L259" s="34">
        <v>1</v>
      </c>
      <c r="M259" s="36">
        <v>2791442.0544489264</v>
      </c>
      <c r="N259" s="34">
        <v>1</v>
      </c>
      <c r="O259" s="19"/>
    </row>
    <row r="260" spans="1:15" s="20" customFormat="1" ht="15" x14ac:dyDescent="0.25">
      <c r="A260" s="33">
        <v>155901</v>
      </c>
      <c r="B260" s="34" t="s">
        <v>391</v>
      </c>
      <c r="C260" s="35">
        <v>1759.1369999999999</v>
      </c>
      <c r="D260" s="36">
        <v>635271906</v>
      </c>
      <c r="E260" s="37">
        <v>1795.93</v>
      </c>
      <c r="F260" s="38">
        <v>1158</v>
      </c>
      <c r="G260" s="35">
        <v>1.5191165803108808</v>
      </c>
      <c r="H260" s="38">
        <v>39</v>
      </c>
      <c r="I260" s="37">
        <v>59.246000000000002</v>
      </c>
      <c r="J260" s="37">
        <v>1736.684</v>
      </c>
      <c r="K260" s="36">
        <v>353728.65646211157</v>
      </c>
      <c r="L260" s="34">
        <v>1</v>
      </c>
      <c r="M260" s="36">
        <v>365795.91105808539</v>
      </c>
      <c r="N260" s="34">
        <v>1</v>
      </c>
      <c r="O260" s="19"/>
    </row>
    <row r="261" spans="1:15" s="20" customFormat="1" ht="15" x14ac:dyDescent="0.25">
      <c r="A261" s="33">
        <v>16901</v>
      </c>
      <c r="B261" s="34" t="s">
        <v>11</v>
      </c>
      <c r="C261" s="35">
        <v>1125.3710000000001</v>
      </c>
      <c r="D261" s="36">
        <v>620934341</v>
      </c>
      <c r="E261" s="37">
        <v>1163.088</v>
      </c>
      <c r="F261" s="38">
        <v>679</v>
      </c>
      <c r="G261" s="35">
        <v>1.6573946980854199</v>
      </c>
      <c r="H261" s="38">
        <v>6</v>
      </c>
      <c r="I261" s="37">
        <v>9.9440000000000008</v>
      </c>
      <c r="J261" s="37">
        <v>1153.144</v>
      </c>
      <c r="K261" s="36">
        <v>533867.03413671197</v>
      </c>
      <c r="L261" s="34">
        <v>1</v>
      </c>
      <c r="M261" s="36">
        <v>538470.77294769778</v>
      </c>
      <c r="N261" s="34">
        <v>1</v>
      </c>
      <c r="O261" s="19"/>
    </row>
    <row r="262" spans="1:15" s="20" customFormat="1" ht="15" x14ac:dyDescent="0.25">
      <c r="A262" s="33">
        <v>7902</v>
      </c>
      <c r="B262" s="34" t="s">
        <v>381</v>
      </c>
      <c r="C262" s="35">
        <v>2144.6790000000001</v>
      </c>
      <c r="D262" s="36">
        <v>801264989</v>
      </c>
      <c r="E262" s="37">
        <v>2235.998</v>
      </c>
      <c r="F262" s="38">
        <v>1633</v>
      </c>
      <c r="G262" s="35">
        <v>1.3133368034292714</v>
      </c>
      <c r="H262" s="38">
        <v>327</v>
      </c>
      <c r="I262" s="37">
        <v>429.46100000000001</v>
      </c>
      <c r="J262" s="37">
        <v>1806.537</v>
      </c>
      <c r="K262" s="36">
        <v>358347.8111339992</v>
      </c>
      <c r="L262" s="34">
        <v>1</v>
      </c>
      <c r="M262" s="36">
        <v>443536.43960793497</v>
      </c>
      <c r="N262" s="34">
        <v>1</v>
      </c>
      <c r="O262" s="19"/>
    </row>
    <row r="263" spans="1:15" s="20" customFormat="1" ht="15" x14ac:dyDescent="0.25">
      <c r="A263" s="33">
        <v>134901</v>
      </c>
      <c r="B263" s="34" t="s">
        <v>430</v>
      </c>
      <c r="C263" s="35">
        <v>1110.7639999999999</v>
      </c>
      <c r="D263" s="36">
        <v>387640587</v>
      </c>
      <c r="E263" s="37">
        <v>1117.46</v>
      </c>
      <c r="F263" s="38">
        <v>657</v>
      </c>
      <c r="G263" s="35">
        <v>1.6906605783866056</v>
      </c>
      <c r="H263" s="38">
        <v>3</v>
      </c>
      <c r="I263" s="37">
        <v>5.0720000000000001</v>
      </c>
      <c r="J263" s="37">
        <v>1112.3880000000001</v>
      </c>
      <c r="K263" s="36">
        <v>346894.37384783349</v>
      </c>
      <c r="L263" s="34">
        <v>1</v>
      </c>
      <c r="M263" s="36">
        <v>348476.05961229349</v>
      </c>
      <c r="N263" s="34">
        <v>1</v>
      </c>
      <c r="O263" s="19"/>
    </row>
    <row r="264" spans="1:15" s="20" customFormat="1" ht="15" x14ac:dyDescent="0.25">
      <c r="A264" s="33">
        <v>102901</v>
      </c>
      <c r="B264" s="34" t="s">
        <v>143</v>
      </c>
      <c r="C264" s="35">
        <v>277.27699999999999</v>
      </c>
      <c r="D264" s="36">
        <v>232118014</v>
      </c>
      <c r="E264" s="37">
        <v>277.20500000000004</v>
      </c>
      <c r="F264" s="38">
        <v>174</v>
      </c>
      <c r="G264" s="35">
        <v>1.5935459770114941</v>
      </c>
      <c r="H264" s="38">
        <v>2</v>
      </c>
      <c r="I264" s="37">
        <v>3.1869999999999998</v>
      </c>
      <c r="J264" s="37">
        <v>274.01800000000003</v>
      </c>
      <c r="K264" s="36">
        <v>837351.46912934456</v>
      </c>
      <c r="L264" s="34">
        <v>1</v>
      </c>
      <c r="M264" s="36">
        <v>847090.38822267146</v>
      </c>
      <c r="N264" s="34">
        <v>1</v>
      </c>
      <c r="O264" s="19"/>
    </row>
    <row r="265" spans="1:15" s="20" customFormat="1" ht="15" x14ac:dyDescent="0.25">
      <c r="A265" s="33">
        <v>128901</v>
      </c>
      <c r="B265" s="34" t="s">
        <v>185</v>
      </c>
      <c r="C265" s="35">
        <v>1586.568</v>
      </c>
      <c r="D265" s="36">
        <v>6480349811</v>
      </c>
      <c r="E265" s="37">
        <v>1642.375</v>
      </c>
      <c r="F265" s="38">
        <v>1062</v>
      </c>
      <c r="G265" s="35">
        <v>1.4939435028248587</v>
      </c>
      <c r="H265" s="38">
        <v>139</v>
      </c>
      <c r="I265" s="37">
        <v>207.65799999999999</v>
      </c>
      <c r="J265" s="37">
        <v>1434.7170000000001</v>
      </c>
      <c r="K265" s="36">
        <v>3945718.7371946117</v>
      </c>
      <c r="L265" s="34">
        <v>1</v>
      </c>
      <c r="M265" s="36">
        <v>4516813.9856152814</v>
      </c>
      <c r="N265" s="34">
        <v>1</v>
      </c>
      <c r="O265" s="19"/>
    </row>
    <row r="266" spans="1:15" s="20" customFormat="1" ht="15" x14ac:dyDescent="0.25">
      <c r="A266" s="33">
        <v>101914</v>
      </c>
      <c r="B266" s="34" t="s">
        <v>424</v>
      </c>
      <c r="C266" s="35">
        <v>82692.536999999997</v>
      </c>
      <c r="D266" s="36">
        <v>28171967307</v>
      </c>
      <c r="E266" s="37">
        <v>86381.157999999996</v>
      </c>
      <c r="F266" s="38">
        <v>70126</v>
      </c>
      <c r="G266" s="35">
        <v>1.1791993982260502</v>
      </c>
      <c r="H266" s="38">
        <v>9</v>
      </c>
      <c r="I266" s="37">
        <v>10.613</v>
      </c>
      <c r="J266" s="37">
        <v>86370.544999999998</v>
      </c>
      <c r="K266" s="36">
        <v>326135.55964368989</v>
      </c>
      <c r="L266" s="34">
        <v>1</v>
      </c>
      <c r="M266" s="36">
        <v>326175.63437859516</v>
      </c>
      <c r="N266" s="34">
        <v>1</v>
      </c>
      <c r="O266" s="19"/>
    </row>
    <row r="267" spans="1:15" s="20" customFormat="1" ht="15" x14ac:dyDescent="0.25">
      <c r="A267" s="33">
        <v>242905</v>
      </c>
      <c r="B267" s="34" t="s">
        <v>346</v>
      </c>
      <c r="C267" s="35">
        <v>230.14099999999999</v>
      </c>
      <c r="D267" s="36">
        <v>1105068312</v>
      </c>
      <c r="E267" s="37">
        <v>226.76100000000002</v>
      </c>
      <c r="F267" s="38">
        <v>120</v>
      </c>
      <c r="G267" s="35">
        <v>1.9178416666666667</v>
      </c>
      <c r="H267" s="38">
        <v>90</v>
      </c>
      <c r="I267" s="37">
        <v>172.60599999999999</v>
      </c>
      <c r="J267" s="37">
        <v>54.15500000000003</v>
      </c>
      <c r="K267" s="36">
        <v>4873273.23481551</v>
      </c>
      <c r="L267" s="34">
        <v>1</v>
      </c>
      <c r="M267" s="36">
        <v>20405656.209029626</v>
      </c>
      <c r="N267" s="34">
        <v>1</v>
      </c>
      <c r="O267" s="19"/>
    </row>
    <row r="268" spans="1:15" s="20" customFormat="1" ht="15" x14ac:dyDescent="0.25">
      <c r="A268" s="33">
        <v>131001</v>
      </c>
      <c r="B268" s="34" t="s">
        <v>191</v>
      </c>
      <c r="C268" s="35">
        <v>139.56200000000001</v>
      </c>
      <c r="D268" s="36">
        <v>789683542</v>
      </c>
      <c r="E268" s="37">
        <v>138.15300000000002</v>
      </c>
      <c r="F268" s="38">
        <v>78</v>
      </c>
      <c r="G268" s="35">
        <v>1.7892564102564104</v>
      </c>
      <c r="H268" s="38">
        <v>27</v>
      </c>
      <c r="I268" s="37">
        <v>48.31</v>
      </c>
      <c r="J268" s="37">
        <v>89.843000000000018</v>
      </c>
      <c r="K268" s="36">
        <v>5716007.1949215718</v>
      </c>
      <c r="L268" s="34">
        <v>1</v>
      </c>
      <c r="M268" s="36">
        <v>8789594.5371370036</v>
      </c>
      <c r="N268" s="34">
        <v>1</v>
      </c>
      <c r="O268" s="19"/>
    </row>
    <row r="269" spans="1:15" s="20" customFormat="1" ht="15" x14ac:dyDescent="0.25">
      <c r="A269" s="33">
        <v>128902</v>
      </c>
      <c r="B269" s="34" t="s">
        <v>186</v>
      </c>
      <c r="C269" s="35">
        <v>1146.829</v>
      </c>
      <c r="D269" s="36">
        <v>1865098369</v>
      </c>
      <c r="E269" s="37">
        <v>1146.9070000000002</v>
      </c>
      <c r="F269" s="38">
        <v>777</v>
      </c>
      <c r="G269" s="35">
        <v>1.4759703989703989</v>
      </c>
      <c r="H269" s="38">
        <v>22</v>
      </c>
      <c r="I269" s="37">
        <v>32.470999999999997</v>
      </c>
      <c r="J269" s="37">
        <v>1114.4360000000001</v>
      </c>
      <c r="K269" s="36">
        <v>1626198.4354441988</v>
      </c>
      <c r="L269" s="34">
        <v>1</v>
      </c>
      <c r="M269" s="36">
        <v>1673580.5097825266</v>
      </c>
      <c r="N269" s="34">
        <v>1</v>
      </c>
      <c r="O269" s="19"/>
    </row>
    <row r="270" spans="1:15" s="20" customFormat="1" ht="15" x14ac:dyDescent="0.25">
      <c r="A270" s="33">
        <v>248901</v>
      </c>
      <c r="B270" s="34" t="s">
        <v>356</v>
      </c>
      <c r="C270" s="35">
        <v>1997.9549999999999</v>
      </c>
      <c r="D270" s="36">
        <v>862546800</v>
      </c>
      <c r="E270" s="37">
        <v>1996.4290000000001</v>
      </c>
      <c r="F270" s="38">
        <v>1451</v>
      </c>
      <c r="G270" s="35">
        <v>1.3769503790489317</v>
      </c>
      <c r="H270" s="38">
        <v>7</v>
      </c>
      <c r="I270" s="37">
        <v>9.6389999999999993</v>
      </c>
      <c r="J270" s="37">
        <v>1986.7900000000002</v>
      </c>
      <c r="K270" s="36">
        <v>432044.81601900188</v>
      </c>
      <c r="L270" s="34">
        <v>1</v>
      </c>
      <c r="M270" s="36">
        <v>434140.90064878517</v>
      </c>
      <c r="N270" s="34">
        <v>1</v>
      </c>
      <c r="O270" s="19"/>
    </row>
    <row r="271" spans="1:15" s="20" customFormat="1" ht="15" x14ac:dyDescent="0.25">
      <c r="A271" s="33">
        <v>133903</v>
      </c>
      <c r="B271" s="34" t="s">
        <v>194</v>
      </c>
      <c r="C271" s="35">
        <v>5954.8029999999999</v>
      </c>
      <c r="D271" s="36">
        <v>2406347348</v>
      </c>
      <c r="E271" s="37">
        <v>5905.1109999999999</v>
      </c>
      <c r="F271" s="38">
        <v>5029</v>
      </c>
      <c r="G271" s="35">
        <v>1.1840928614038575</v>
      </c>
      <c r="H271" s="38">
        <v>240</v>
      </c>
      <c r="I271" s="37">
        <v>284.18200000000002</v>
      </c>
      <c r="J271" s="37">
        <v>5620.9290000000001</v>
      </c>
      <c r="K271" s="36">
        <v>407502.47505931725</v>
      </c>
      <c r="L271" s="34">
        <v>1</v>
      </c>
      <c r="M271" s="36">
        <v>428104.91788812843</v>
      </c>
      <c r="N271" s="34">
        <v>1</v>
      </c>
      <c r="O271" s="19"/>
    </row>
    <row r="272" spans="1:15" s="20" customFormat="1" ht="15" x14ac:dyDescent="0.25">
      <c r="A272" s="33">
        <v>92902</v>
      </c>
      <c r="B272" s="34" t="s">
        <v>125</v>
      </c>
      <c r="C272" s="35">
        <v>5014.9409999999998</v>
      </c>
      <c r="D272" s="36">
        <v>1687367148</v>
      </c>
      <c r="E272" s="37">
        <v>5130.134</v>
      </c>
      <c r="F272" s="38">
        <v>4048</v>
      </c>
      <c r="G272" s="35">
        <v>1.2388688241106718</v>
      </c>
      <c r="H272" s="38">
        <v>185</v>
      </c>
      <c r="I272" s="37">
        <v>229.191</v>
      </c>
      <c r="J272" s="37">
        <v>4900.9430000000002</v>
      </c>
      <c r="K272" s="36">
        <v>328912.87985849881</v>
      </c>
      <c r="L272" s="34">
        <v>1</v>
      </c>
      <c r="M272" s="36">
        <v>344294.38334622537</v>
      </c>
      <c r="N272" s="34">
        <v>1</v>
      </c>
      <c r="O272" s="19"/>
    </row>
    <row r="273" spans="1:15" s="20" customFormat="1" ht="15" x14ac:dyDescent="0.25">
      <c r="A273" s="33">
        <v>58905</v>
      </c>
      <c r="B273" s="34" t="s">
        <v>68</v>
      </c>
      <c r="C273" s="35">
        <v>466.53800000000001</v>
      </c>
      <c r="D273" s="36">
        <v>1351816816</v>
      </c>
      <c r="E273" s="37">
        <v>476.209</v>
      </c>
      <c r="F273" s="38">
        <v>258</v>
      </c>
      <c r="G273" s="35">
        <v>1.8082868217054264</v>
      </c>
      <c r="H273" s="38">
        <v>141</v>
      </c>
      <c r="I273" s="37">
        <v>254.96799999999999</v>
      </c>
      <c r="J273" s="37">
        <v>221.24100000000001</v>
      </c>
      <c r="K273" s="36">
        <v>2838704.8879798576</v>
      </c>
      <c r="L273" s="34">
        <v>1</v>
      </c>
      <c r="M273" s="36">
        <v>6110155.0616748249</v>
      </c>
      <c r="N273" s="34">
        <v>1</v>
      </c>
      <c r="O273" s="19"/>
    </row>
    <row r="274" spans="1:15" s="20" customFormat="1" ht="15" x14ac:dyDescent="0.25">
      <c r="A274" s="33">
        <v>125906</v>
      </c>
      <c r="B274" s="34" t="s">
        <v>182</v>
      </c>
      <c r="C274" s="35">
        <v>177.81299999999999</v>
      </c>
      <c r="D274" s="36">
        <v>61371993</v>
      </c>
      <c r="E274" s="37">
        <v>179.79500000000002</v>
      </c>
      <c r="F274" s="38">
        <v>118</v>
      </c>
      <c r="G274" s="35">
        <v>1.5068898305084746</v>
      </c>
      <c r="H274" s="38">
        <v>78</v>
      </c>
      <c r="I274" s="37">
        <v>117.53700000000001</v>
      </c>
      <c r="J274" s="37">
        <v>62.25800000000001</v>
      </c>
      <c r="K274" s="36">
        <v>341344.26986289938</v>
      </c>
      <c r="L274" s="34">
        <v>1</v>
      </c>
      <c r="M274" s="36">
        <v>985768.78473449184</v>
      </c>
      <c r="N274" s="34">
        <v>1</v>
      </c>
      <c r="O274" s="19"/>
    </row>
    <row r="275" spans="1:15" s="20" customFormat="1" ht="15" x14ac:dyDescent="0.25">
      <c r="A275" s="33">
        <v>75902</v>
      </c>
      <c r="B275" s="34" t="s">
        <v>95</v>
      </c>
      <c r="C275" s="35">
        <v>2423.63</v>
      </c>
      <c r="D275" s="36">
        <v>1034156410</v>
      </c>
      <c r="E275" s="37">
        <v>2460.625</v>
      </c>
      <c r="F275" s="38">
        <v>1882</v>
      </c>
      <c r="G275" s="35">
        <v>1.2877948990435708</v>
      </c>
      <c r="H275" s="38">
        <v>79</v>
      </c>
      <c r="I275" s="37">
        <v>101.736</v>
      </c>
      <c r="J275" s="37">
        <v>2358.8890000000001</v>
      </c>
      <c r="K275" s="36">
        <v>420282.00558801118</v>
      </c>
      <c r="L275" s="34">
        <v>1</v>
      </c>
      <c r="M275" s="36">
        <v>438408.25490304967</v>
      </c>
      <c r="N275" s="34">
        <v>1</v>
      </c>
      <c r="O275" s="19"/>
    </row>
    <row r="276" spans="1:15" s="20" customFormat="1" ht="15" x14ac:dyDescent="0.25">
      <c r="A276" s="33">
        <v>84904</v>
      </c>
      <c r="B276" s="34" t="s">
        <v>110</v>
      </c>
      <c r="C276" s="35">
        <v>3134.172</v>
      </c>
      <c r="D276" s="36">
        <v>1480387575</v>
      </c>
      <c r="E276" s="37">
        <v>2824.893</v>
      </c>
      <c r="F276" s="38">
        <v>2296</v>
      </c>
      <c r="G276" s="35">
        <v>1.3650574912891986</v>
      </c>
      <c r="H276" s="38">
        <v>53</v>
      </c>
      <c r="I276" s="37">
        <v>72.347999999999999</v>
      </c>
      <c r="J276" s="37">
        <v>2752.5450000000001</v>
      </c>
      <c r="K276" s="36">
        <v>524050.84900560835</v>
      </c>
      <c r="L276" s="34">
        <v>1</v>
      </c>
      <c r="M276" s="36">
        <v>537825.0219342463</v>
      </c>
      <c r="N276" s="34">
        <v>1</v>
      </c>
      <c r="O276" s="19"/>
    </row>
    <row r="277" spans="1:15" s="20" customFormat="1" ht="15" x14ac:dyDescent="0.25">
      <c r="A277" s="33">
        <v>101916</v>
      </c>
      <c r="B277" s="34" t="s">
        <v>139</v>
      </c>
      <c r="C277" s="35">
        <v>9285.7549999999992</v>
      </c>
      <c r="D277" s="36">
        <v>7215865803</v>
      </c>
      <c r="E277" s="37">
        <v>9390.4050000000007</v>
      </c>
      <c r="F277" s="38">
        <v>7626</v>
      </c>
      <c r="G277" s="35">
        <v>1.2176442433779175</v>
      </c>
      <c r="H277" s="38">
        <v>171</v>
      </c>
      <c r="I277" s="37">
        <v>208.21700000000001</v>
      </c>
      <c r="J277" s="37">
        <v>9182.1880000000001</v>
      </c>
      <c r="K277" s="36">
        <v>768429.66868841113</v>
      </c>
      <c r="L277" s="34">
        <v>1</v>
      </c>
      <c r="M277" s="36">
        <v>785854.72253454186</v>
      </c>
      <c r="N277" s="34">
        <v>1</v>
      </c>
      <c r="O277" s="19"/>
    </row>
    <row r="278" spans="1:15" s="20" customFormat="1" ht="15" x14ac:dyDescent="0.25">
      <c r="A278" s="33">
        <v>227912</v>
      </c>
      <c r="B278" s="34" t="s">
        <v>330</v>
      </c>
      <c r="C278" s="35">
        <v>1726.587</v>
      </c>
      <c r="D278" s="36">
        <v>1347521975</v>
      </c>
      <c r="E278" s="37">
        <v>1835.5140000000001</v>
      </c>
      <c r="F278" s="38">
        <v>1363</v>
      </c>
      <c r="G278" s="35">
        <v>1.2667549523110786</v>
      </c>
      <c r="H278" s="38">
        <v>36</v>
      </c>
      <c r="I278" s="37">
        <v>45.603000000000002</v>
      </c>
      <c r="J278" s="37">
        <v>1789.9110000000001</v>
      </c>
      <c r="K278" s="36">
        <v>734138.76167656574</v>
      </c>
      <c r="L278" s="34">
        <v>1</v>
      </c>
      <c r="M278" s="36">
        <v>752843.00448458048</v>
      </c>
      <c r="N278" s="34">
        <v>1</v>
      </c>
      <c r="O278" s="19"/>
    </row>
    <row r="279" spans="1:15" s="20" customFormat="1" ht="15" x14ac:dyDescent="0.25">
      <c r="A279" s="33">
        <v>227913</v>
      </c>
      <c r="B279" s="34" t="s">
        <v>331</v>
      </c>
      <c r="C279" s="35">
        <v>9593.2240000000002</v>
      </c>
      <c r="D279" s="36">
        <v>8554438206</v>
      </c>
      <c r="E279" s="37">
        <v>10139.050000000001</v>
      </c>
      <c r="F279" s="38">
        <v>8796</v>
      </c>
      <c r="G279" s="35">
        <v>1.0906348340154617</v>
      </c>
      <c r="H279" s="38">
        <v>90</v>
      </c>
      <c r="I279" s="37">
        <v>98.156999999999996</v>
      </c>
      <c r="J279" s="37">
        <v>10040.893000000002</v>
      </c>
      <c r="K279" s="36">
        <v>843712.00516813691</v>
      </c>
      <c r="L279" s="34">
        <v>1</v>
      </c>
      <c r="M279" s="36">
        <v>851959.90097693482</v>
      </c>
      <c r="N279" s="34">
        <v>1</v>
      </c>
      <c r="O279" s="19"/>
    </row>
    <row r="280" spans="1:15" s="20" customFormat="1" ht="15" x14ac:dyDescent="0.25">
      <c r="A280" s="33">
        <v>79901</v>
      </c>
      <c r="B280" s="34" t="s">
        <v>100</v>
      </c>
      <c r="C280" s="35">
        <v>34184.525999999998</v>
      </c>
      <c r="D280" s="36">
        <v>11674673116</v>
      </c>
      <c r="E280" s="37">
        <v>35056.631000000001</v>
      </c>
      <c r="F280" s="38">
        <v>28252</v>
      </c>
      <c r="G280" s="35">
        <v>1.2099860540846665</v>
      </c>
      <c r="H280" s="38">
        <v>310</v>
      </c>
      <c r="I280" s="37">
        <v>375.096</v>
      </c>
      <c r="J280" s="37">
        <v>34681.535000000003</v>
      </c>
      <c r="K280" s="36">
        <v>333023.24789852166</v>
      </c>
      <c r="L280" s="34">
        <v>1</v>
      </c>
      <c r="M280" s="36">
        <v>336625.04026998801</v>
      </c>
      <c r="N280" s="34">
        <v>1</v>
      </c>
      <c r="O280" s="19"/>
    </row>
    <row r="281" spans="1:15" s="20" customFormat="1" ht="15" x14ac:dyDescent="0.25">
      <c r="A281" s="33">
        <v>201903</v>
      </c>
      <c r="B281" s="34" t="s">
        <v>299</v>
      </c>
      <c r="C281" s="35">
        <v>295.42700000000002</v>
      </c>
      <c r="D281" s="36">
        <v>93423331</v>
      </c>
      <c r="E281" s="37">
        <v>269.37600000000003</v>
      </c>
      <c r="F281" s="38">
        <v>171</v>
      </c>
      <c r="G281" s="35">
        <v>1.7276432748538013</v>
      </c>
      <c r="H281" s="38">
        <v>40</v>
      </c>
      <c r="I281" s="37">
        <v>69.105999999999995</v>
      </c>
      <c r="J281" s="37">
        <v>200.27000000000004</v>
      </c>
      <c r="K281" s="36">
        <v>346813.86240793532</v>
      </c>
      <c r="L281" s="34">
        <v>1</v>
      </c>
      <c r="M281" s="36">
        <v>466486.89768812095</v>
      </c>
      <c r="N281" s="34">
        <v>1</v>
      </c>
      <c r="O281" s="19"/>
    </row>
    <row r="282" spans="1:15" s="20" customFormat="1" ht="15" x14ac:dyDescent="0.25">
      <c r="A282" s="33">
        <v>107910</v>
      </c>
      <c r="B282" s="34" t="s">
        <v>474</v>
      </c>
      <c r="C282" s="35">
        <v>746.274</v>
      </c>
      <c r="D282" s="36">
        <v>230763581</v>
      </c>
      <c r="E282" s="37">
        <v>685.47500000000002</v>
      </c>
      <c r="F282" s="38">
        <v>512</v>
      </c>
      <c r="G282" s="35">
        <v>1.45756640625</v>
      </c>
      <c r="H282" s="38">
        <v>43</v>
      </c>
      <c r="I282" s="37">
        <v>62.674999999999997</v>
      </c>
      <c r="J282" s="37">
        <v>622.80000000000007</v>
      </c>
      <c r="K282" s="36">
        <v>336647.69831138989</v>
      </c>
      <c r="L282" s="34">
        <v>1</v>
      </c>
      <c r="M282" s="36">
        <v>370525.98105330759</v>
      </c>
      <c r="N282" s="34">
        <v>1</v>
      </c>
      <c r="O282" s="19"/>
    </row>
    <row r="283" spans="1:15" s="20" customFormat="1" ht="15" x14ac:dyDescent="0.25">
      <c r="A283" s="33">
        <v>193902</v>
      </c>
      <c r="B283" s="34" t="s">
        <v>288</v>
      </c>
      <c r="C283" s="35">
        <v>429.28899999999999</v>
      </c>
      <c r="D283" s="36">
        <v>278857172</v>
      </c>
      <c r="E283" s="37">
        <v>445.18700000000001</v>
      </c>
      <c r="F283" s="38">
        <v>236</v>
      </c>
      <c r="G283" s="35">
        <v>1.819021186440678</v>
      </c>
      <c r="H283" s="38">
        <v>20</v>
      </c>
      <c r="I283" s="37">
        <v>36.380000000000003</v>
      </c>
      <c r="J283" s="37">
        <v>408.80700000000002</v>
      </c>
      <c r="K283" s="36">
        <v>626382.10909123579</v>
      </c>
      <c r="L283" s="34">
        <v>1</v>
      </c>
      <c r="M283" s="36">
        <v>682124.2591247214</v>
      </c>
      <c r="N283" s="34">
        <v>1</v>
      </c>
      <c r="O283" s="19"/>
    </row>
    <row r="284" spans="1:15" s="20" customFormat="1" ht="15" x14ac:dyDescent="0.25">
      <c r="A284" s="33">
        <v>246913</v>
      </c>
      <c r="B284" s="34" t="s">
        <v>354</v>
      </c>
      <c r="C284" s="35">
        <v>41348.533000000003</v>
      </c>
      <c r="D284" s="36">
        <v>16497665975</v>
      </c>
      <c r="E284" s="37">
        <v>42430.561000000002</v>
      </c>
      <c r="F284" s="38">
        <v>36105</v>
      </c>
      <c r="G284" s="35">
        <v>1.1452301066334303</v>
      </c>
      <c r="H284" s="38">
        <v>236</v>
      </c>
      <c r="I284" s="37">
        <v>270.274</v>
      </c>
      <c r="J284" s="37">
        <v>42160.287000000004</v>
      </c>
      <c r="K284" s="36">
        <v>388815.64575589751</v>
      </c>
      <c r="L284" s="34">
        <v>1</v>
      </c>
      <c r="M284" s="36">
        <v>391308.19899304764</v>
      </c>
      <c r="N284" s="34">
        <v>1</v>
      </c>
      <c r="O284" s="19"/>
    </row>
    <row r="285" spans="1:15" s="20" customFormat="1" ht="15" x14ac:dyDescent="0.25">
      <c r="A285" s="33">
        <v>90902</v>
      </c>
      <c r="B285" s="34" t="s">
        <v>121</v>
      </c>
      <c r="C285" s="35">
        <v>248.006</v>
      </c>
      <c r="D285" s="36">
        <v>192556163</v>
      </c>
      <c r="E285" s="37">
        <v>270.57</v>
      </c>
      <c r="F285" s="38">
        <v>164</v>
      </c>
      <c r="G285" s="35">
        <v>1.5122317073170732</v>
      </c>
      <c r="H285" s="38">
        <v>45</v>
      </c>
      <c r="I285" s="37">
        <v>68.05</v>
      </c>
      <c r="J285" s="37">
        <v>202.51999999999998</v>
      </c>
      <c r="K285" s="36">
        <v>711668.56266400567</v>
      </c>
      <c r="L285" s="34">
        <v>1</v>
      </c>
      <c r="M285" s="36">
        <v>950800.72585423675</v>
      </c>
      <c r="N285" s="34">
        <v>1</v>
      </c>
      <c r="O285" s="19"/>
    </row>
    <row r="286" spans="1:15" s="20" customFormat="1" ht="15" x14ac:dyDescent="0.25">
      <c r="A286" s="33">
        <v>187906</v>
      </c>
      <c r="B286" s="34" t="s">
        <v>284</v>
      </c>
      <c r="C286" s="35">
        <v>294.666</v>
      </c>
      <c r="D286" s="36">
        <v>130382614</v>
      </c>
      <c r="E286" s="37">
        <v>296.60700000000003</v>
      </c>
      <c r="F286" s="38">
        <v>168</v>
      </c>
      <c r="G286" s="35">
        <v>1.7539642857142856</v>
      </c>
      <c r="H286" s="38">
        <v>9</v>
      </c>
      <c r="I286" s="37">
        <v>15.786</v>
      </c>
      <c r="J286" s="37">
        <v>280.82100000000003</v>
      </c>
      <c r="K286" s="36">
        <v>439580.36728735326</v>
      </c>
      <c r="L286" s="34">
        <v>1</v>
      </c>
      <c r="M286" s="36">
        <v>464290.82582855265</v>
      </c>
      <c r="N286" s="34">
        <v>1</v>
      </c>
      <c r="O286" s="19"/>
    </row>
    <row r="287" spans="1:15" s="20" customFormat="1" ht="15" x14ac:dyDescent="0.25">
      <c r="A287" s="33">
        <v>145911</v>
      </c>
      <c r="B287" s="34" t="s">
        <v>212</v>
      </c>
      <c r="C287" s="35">
        <v>1205.8979999999999</v>
      </c>
      <c r="D287" s="36">
        <v>808025664</v>
      </c>
      <c r="E287" s="37">
        <v>1194.6100000000001</v>
      </c>
      <c r="F287" s="38">
        <v>739</v>
      </c>
      <c r="G287" s="35">
        <v>1.6317970230040595</v>
      </c>
      <c r="H287" s="38">
        <v>47</v>
      </c>
      <c r="I287" s="37">
        <v>76.694000000000003</v>
      </c>
      <c r="J287" s="37">
        <v>1117.9160000000002</v>
      </c>
      <c r="K287" s="36">
        <v>676392.85122341174</v>
      </c>
      <c r="L287" s="34">
        <v>1</v>
      </c>
      <c r="M287" s="36">
        <v>722796.40330758295</v>
      </c>
      <c r="N287" s="34">
        <v>1</v>
      </c>
      <c r="O287" s="19"/>
    </row>
    <row r="288" spans="1:15" s="20" customFormat="1" ht="15" x14ac:dyDescent="0.25">
      <c r="A288" s="33">
        <v>110902</v>
      </c>
      <c r="B288" s="34" t="s">
        <v>158</v>
      </c>
      <c r="C288" s="35">
        <v>4136.973</v>
      </c>
      <c r="D288" s="36">
        <v>1868793672</v>
      </c>
      <c r="E288" s="37">
        <v>4180.9210000000003</v>
      </c>
      <c r="F288" s="38">
        <v>3144</v>
      </c>
      <c r="G288" s="35">
        <v>1.3158311068702291</v>
      </c>
      <c r="H288" s="38">
        <v>124</v>
      </c>
      <c r="I288" s="37">
        <v>163.16300000000001</v>
      </c>
      <c r="J288" s="37">
        <v>4017.7580000000003</v>
      </c>
      <c r="K288" s="36">
        <v>446981.34023579967</v>
      </c>
      <c r="L288" s="34">
        <v>1</v>
      </c>
      <c r="M288" s="36">
        <v>465133.45801315061</v>
      </c>
      <c r="N288" s="34">
        <v>1</v>
      </c>
      <c r="O288" s="19"/>
    </row>
    <row r="289" spans="1:15" s="20" customFormat="1" ht="15" x14ac:dyDescent="0.25">
      <c r="A289" s="33">
        <v>61902</v>
      </c>
      <c r="B289" s="34" t="s">
        <v>71</v>
      </c>
      <c r="C289" s="35">
        <v>63102.218999999997</v>
      </c>
      <c r="D289" s="36">
        <v>27058466596</v>
      </c>
      <c r="E289" s="37">
        <v>63269.317999999999</v>
      </c>
      <c r="F289" s="38">
        <v>53270</v>
      </c>
      <c r="G289" s="35">
        <v>1.1845732870283461</v>
      </c>
      <c r="H289" s="38">
        <v>310</v>
      </c>
      <c r="I289" s="37">
        <v>367.21800000000002</v>
      </c>
      <c r="J289" s="37">
        <v>62902.1</v>
      </c>
      <c r="K289" s="36">
        <v>427671.22281925025</v>
      </c>
      <c r="L289" s="34">
        <v>1</v>
      </c>
      <c r="M289" s="36">
        <v>430167.93709589983</v>
      </c>
      <c r="N289" s="34">
        <v>1</v>
      </c>
      <c r="O289" s="19"/>
    </row>
    <row r="290" spans="1:15" s="20" customFormat="1" ht="15" x14ac:dyDescent="0.25">
      <c r="A290" s="33">
        <v>49907</v>
      </c>
      <c r="B290" s="34" t="s">
        <v>53</v>
      </c>
      <c r="C290" s="35">
        <v>694.447</v>
      </c>
      <c r="D290" s="36">
        <v>429310748</v>
      </c>
      <c r="E290" s="37">
        <v>695.553</v>
      </c>
      <c r="F290" s="38">
        <v>506</v>
      </c>
      <c r="G290" s="35">
        <v>1.3724249011857708</v>
      </c>
      <c r="H290" s="38">
        <v>105</v>
      </c>
      <c r="I290" s="37">
        <v>144.10499999999999</v>
      </c>
      <c r="J290" s="37">
        <v>551.44799999999998</v>
      </c>
      <c r="K290" s="36">
        <v>617222.19298888801</v>
      </c>
      <c r="L290" s="34">
        <v>1</v>
      </c>
      <c r="M290" s="36">
        <v>778515.37769653718</v>
      </c>
      <c r="N290" s="34">
        <v>1</v>
      </c>
      <c r="O290" s="19"/>
    </row>
    <row r="291" spans="1:15" s="20" customFormat="1" ht="15" x14ac:dyDescent="0.25">
      <c r="A291" s="33">
        <v>111902</v>
      </c>
      <c r="B291" s="34" t="s">
        <v>162</v>
      </c>
      <c r="C291" s="35">
        <v>498.49</v>
      </c>
      <c r="D291" s="36">
        <v>173548678</v>
      </c>
      <c r="E291" s="37">
        <v>519.78</v>
      </c>
      <c r="F291" s="38">
        <v>335</v>
      </c>
      <c r="G291" s="35">
        <v>1.4880298507462686</v>
      </c>
      <c r="H291" s="38">
        <v>28</v>
      </c>
      <c r="I291" s="37">
        <v>41.664999999999999</v>
      </c>
      <c r="J291" s="37">
        <v>478.11499999999995</v>
      </c>
      <c r="K291" s="36">
        <v>333888.71830389783</v>
      </c>
      <c r="L291" s="34">
        <v>1</v>
      </c>
      <c r="M291" s="36">
        <v>362985.21903726092</v>
      </c>
      <c r="N291" s="34">
        <v>1</v>
      </c>
      <c r="O291" s="19"/>
    </row>
    <row r="292" spans="1:15" s="20" customFormat="1" ht="15" x14ac:dyDescent="0.25">
      <c r="A292" s="33">
        <v>150901</v>
      </c>
      <c r="B292" s="34" t="s">
        <v>223</v>
      </c>
      <c r="C292" s="35">
        <v>2324.06</v>
      </c>
      <c r="D292" s="36">
        <v>3130231568</v>
      </c>
      <c r="E292" s="37">
        <v>2323.7870000000003</v>
      </c>
      <c r="F292" s="38">
        <v>1791</v>
      </c>
      <c r="G292" s="35">
        <v>1.2976326074818536</v>
      </c>
      <c r="H292" s="38">
        <v>32</v>
      </c>
      <c r="I292" s="37">
        <v>41.524000000000001</v>
      </c>
      <c r="J292" s="37">
        <v>2282.2630000000004</v>
      </c>
      <c r="K292" s="36">
        <v>1347038.9360126378</v>
      </c>
      <c r="L292" s="34">
        <v>1</v>
      </c>
      <c r="M292" s="36">
        <v>1371547.2616433774</v>
      </c>
      <c r="N292" s="34">
        <v>1</v>
      </c>
      <c r="O292" s="19"/>
    </row>
    <row r="293" spans="1:15" s="20" customFormat="1" ht="15" x14ac:dyDescent="0.25">
      <c r="A293" s="33">
        <v>92903</v>
      </c>
      <c r="B293" s="34" t="s">
        <v>126</v>
      </c>
      <c r="C293" s="35">
        <v>10535.38</v>
      </c>
      <c r="D293" s="36">
        <v>4010904461</v>
      </c>
      <c r="E293" s="37">
        <v>10605.329</v>
      </c>
      <c r="F293" s="38">
        <v>8742</v>
      </c>
      <c r="G293" s="35">
        <v>1.2051452756806222</v>
      </c>
      <c r="H293" s="38">
        <v>503</v>
      </c>
      <c r="I293" s="37">
        <v>606.18799999999999</v>
      </c>
      <c r="J293" s="37">
        <v>9999.1409999999996</v>
      </c>
      <c r="K293" s="36">
        <v>378197.08007172623</v>
      </c>
      <c r="L293" s="34">
        <v>1</v>
      </c>
      <c r="M293" s="36">
        <v>401124.90272914444</v>
      </c>
      <c r="N293" s="34">
        <v>1</v>
      </c>
      <c r="O293" s="19"/>
    </row>
    <row r="294" spans="1:15" s="20" customFormat="1" ht="15" x14ac:dyDescent="0.25">
      <c r="A294" s="33">
        <v>83902</v>
      </c>
      <c r="B294" s="34" t="s">
        <v>106</v>
      </c>
      <c r="C294" s="35">
        <v>239.102</v>
      </c>
      <c r="D294" s="36">
        <v>491372308</v>
      </c>
      <c r="E294" s="37">
        <v>233.74900000000002</v>
      </c>
      <c r="F294" s="38">
        <v>126</v>
      </c>
      <c r="G294" s="35">
        <v>1.8976349206349206</v>
      </c>
      <c r="H294" s="38">
        <v>47</v>
      </c>
      <c r="I294" s="37">
        <v>89.188999999999993</v>
      </c>
      <c r="J294" s="37">
        <v>144.56000000000003</v>
      </c>
      <c r="K294" s="36">
        <v>2102136.5139530008</v>
      </c>
      <c r="L294" s="34">
        <v>1</v>
      </c>
      <c r="M294" s="36">
        <v>3399089.0149418921</v>
      </c>
      <c r="N294" s="34">
        <v>1</v>
      </c>
      <c r="O294" s="19"/>
    </row>
    <row r="295" spans="1:15" s="20" customFormat="1" ht="15" x14ac:dyDescent="0.25">
      <c r="A295" s="33">
        <v>168902</v>
      </c>
      <c r="B295" s="34" t="s">
        <v>239</v>
      </c>
      <c r="C295" s="35">
        <v>255.24799999999999</v>
      </c>
      <c r="D295" s="36">
        <v>79123070</v>
      </c>
      <c r="E295" s="37">
        <v>236.62</v>
      </c>
      <c r="F295" s="38">
        <v>168</v>
      </c>
      <c r="G295" s="35">
        <v>1.5193333333333332</v>
      </c>
      <c r="H295" s="38">
        <v>43</v>
      </c>
      <c r="I295" s="37">
        <v>65.331000000000003</v>
      </c>
      <c r="J295" s="37">
        <v>171.28899999999999</v>
      </c>
      <c r="K295" s="36">
        <v>334388.76679908711</v>
      </c>
      <c r="L295" s="34">
        <v>1</v>
      </c>
      <c r="M295" s="36">
        <v>461927.32749913889</v>
      </c>
      <c r="N295" s="34">
        <v>1</v>
      </c>
      <c r="O295" s="19"/>
    </row>
    <row r="296" spans="1:15" s="20" customFormat="1" ht="15" x14ac:dyDescent="0.25">
      <c r="A296" s="33">
        <v>54902</v>
      </c>
      <c r="B296" s="34" t="s">
        <v>58</v>
      </c>
      <c r="C296" s="35">
        <v>508.05599999999998</v>
      </c>
      <c r="D296" s="36">
        <v>229264185</v>
      </c>
      <c r="E296" s="37">
        <v>508.33200000000005</v>
      </c>
      <c r="F296" s="38">
        <v>284</v>
      </c>
      <c r="G296" s="35">
        <v>1.7889295774647886</v>
      </c>
      <c r="H296" s="38">
        <v>21</v>
      </c>
      <c r="I296" s="37">
        <v>37.567999999999998</v>
      </c>
      <c r="J296" s="37">
        <v>470.76400000000007</v>
      </c>
      <c r="K296" s="36">
        <v>451012.69445952639</v>
      </c>
      <c r="L296" s="34">
        <v>1</v>
      </c>
      <c r="M296" s="36">
        <v>487004.49694539083</v>
      </c>
      <c r="N296" s="34">
        <v>1</v>
      </c>
      <c r="O296" s="19"/>
    </row>
    <row r="297" spans="1:15" s="20" customFormat="1" ht="15" x14ac:dyDescent="0.25">
      <c r="A297" s="33">
        <v>241906</v>
      </c>
      <c r="B297" s="34" t="s">
        <v>344</v>
      </c>
      <c r="C297" s="35">
        <v>723.46400000000006</v>
      </c>
      <c r="D297" s="36">
        <v>253521251</v>
      </c>
      <c r="E297" s="37">
        <v>725.649</v>
      </c>
      <c r="F297" s="38">
        <v>474</v>
      </c>
      <c r="G297" s="35">
        <v>1.5262953586497892</v>
      </c>
      <c r="H297" s="38">
        <v>167</v>
      </c>
      <c r="I297" s="37">
        <v>254.89099999999999</v>
      </c>
      <c r="J297" s="37">
        <v>470.75800000000004</v>
      </c>
      <c r="K297" s="36">
        <v>349371.73619752802</v>
      </c>
      <c r="L297" s="34">
        <v>1</v>
      </c>
      <c r="M297" s="36">
        <v>538538.38065417891</v>
      </c>
      <c r="N297" s="34">
        <v>1</v>
      </c>
      <c r="O297" s="19"/>
    </row>
    <row r="298" spans="1:15" s="20" customFormat="1" ht="15" x14ac:dyDescent="0.25">
      <c r="A298" s="33">
        <v>43919</v>
      </c>
      <c r="B298" s="34" t="s">
        <v>43</v>
      </c>
      <c r="C298" s="35">
        <v>4277.6850000000004</v>
      </c>
      <c r="D298" s="36">
        <v>1836322230</v>
      </c>
      <c r="E298" s="37">
        <v>4584.0060000000003</v>
      </c>
      <c r="F298" s="38">
        <v>3810</v>
      </c>
      <c r="G298" s="35">
        <v>1.1227519685039371</v>
      </c>
      <c r="H298" s="38">
        <v>280</v>
      </c>
      <c r="I298" s="37">
        <v>314.37099999999998</v>
      </c>
      <c r="J298" s="37">
        <v>4269.6350000000002</v>
      </c>
      <c r="K298" s="36">
        <v>400593.33037522202</v>
      </c>
      <c r="L298" s="34">
        <v>1</v>
      </c>
      <c r="M298" s="36">
        <v>430088.80852812942</v>
      </c>
      <c r="N298" s="34">
        <v>1</v>
      </c>
      <c r="O298" s="19"/>
    </row>
    <row r="299" spans="1:15" s="20" customFormat="1" ht="15" x14ac:dyDescent="0.25">
      <c r="A299" s="33">
        <v>113903</v>
      </c>
      <c r="B299" s="34" t="s">
        <v>164</v>
      </c>
      <c r="C299" s="35">
        <v>871.33</v>
      </c>
      <c r="D299" s="36">
        <v>445957253</v>
      </c>
      <c r="E299" s="37">
        <v>820.32600000000002</v>
      </c>
      <c r="F299" s="38">
        <v>513</v>
      </c>
      <c r="G299" s="35">
        <v>1.6984990253411307</v>
      </c>
      <c r="H299" s="38">
        <v>11</v>
      </c>
      <c r="I299" s="37">
        <v>18.683</v>
      </c>
      <c r="J299" s="37">
        <v>801.64300000000003</v>
      </c>
      <c r="K299" s="36">
        <v>543634.18080129114</v>
      </c>
      <c r="L299" s="34">
        <v>1</v>
      </c>
      <c r="M299" s="36">
        <v>556304.05679336062</v>
      </c>
      <c r="N299" s="34">
        <v>1</v>
      </c>
      <c r="O299" s="19"/>
    </row>
    <row r="300" spans="1:15" s="20" customFormat="1" ht="15" x14ac:dyDescent="0.25">
      <c r="A300" s="33">
        <v>127905</v>
      </c>
      <c r="B300" s="34" t="s">
        <v>392</v>
      </c>
      <c r="C300" s="35">
        <v>247.714</v>
      </c>
      <c r="D300" s="36">
        <v>97923690</v>
      </c>
      <c r="E300" s="37">
        <v>251.983</v>
      </c>
      <c r="F300" s="38">
        <v>116</v>
      </c>
      <c r="G300" s="35">
        <v>2.1354655172413795</v>
      </c>
      <c r="H300" s="38">
        <v>15</v>
      </c>
      <c r="I300" s="37">
        <v>32.031999999999996</v>
      </c>
      <c r="J300" s="37">
        <v>219.95100000000002</v>
      </c>
      <c r="K300" s="36">
        <v>388612.28733684414</v>
      </c>
      <c r="L300" s="34">
        <v>1</v>
      </c>
      <c r="M300" s="36">
        <v>445206.84152379388</v>
      </c>
      <c r="N300" s="34">
        <v>1</v>
      </c>
      <c r="O300" s="19"/>
    </row>
    <row r="301" spans="1:15" s="20" customFormat="1" ht="15" x14ac:dyDescent="0.25">
      <c r="A301" s="33">
        <v>107906</v>
      </c>
      <c r="B301" s="34" t="s">
        <v>155</v>
      </c>
      <c r="C301" s="35">
        <v>1698.569</v>
      </c>
      <c r="D301" s="36">
        <v>1087111446</v>
      </c>
      <c r="E301" s="37">
        <v>1700.9450000000002</v>
      </c>
      <c r="F301" s="38">
        <v>1214</v>
      </c>
      <c r="G301" s="35">
        <v>1.3991507413509061</v>
      </c>
      <c r="H301" s="38">
        <v>125</v>
      </c>
      <c r="I301" s="37">
        <v>174.89400000000001</v>
      </c>
      <c r="J301" s="37">
        <v>1526.0510000000002</v>
      </c>
      <c r="K301" s="36">
        <v>639122.04451055138</v>
      </c>
      <c r="L301" s="34">
        <v>1</v>
      </c>
      <c r="M301" s="36">
        <v>712369.01387961465</v>
      </c>
      <c r="N301" s="34">
        <v>1</v>
      </c>
      <c r="O301" s="19"/>
    </row>
    <row r="302" spans="1:15" s="20" customFormat="1" ht="15" x14ac:dyDescent="0.25">
      <c r="A302" s="33">
        <v>227907</v>
      </c>
      <c r="B302" s="34" t="s">
        <v>449</v>
      </c>
      <c r="C302" s="35">
        <v>10636.334000000001</v>
      </c>
      <c r="D302" s="36">
        <v>3789583252</v>
      </c>
      <c r="E302" s="37">
        <v>11663.606</v>
      </c>
      <c r="F302" s="38">
        <v>8819</v>
      </c>
      <c r="G302" s="35">
        <v>1.2060703027554145</v>
      </c>
      <c r="H302" s="38">
        <v>189</v>
      </c>
      <c r="I302" s="37">
        <v>227.947</v>
      </c>
      <c r="J302" s="37">
        <v>11435.659</v>
      </c>
      <c r="K302" s="36">
        <v>324906.65854110644</v>
      </c>
      <c r="L302" s="34">
        <v>1</v>
      </c>
      <c r="M302" s="36">
        <v>331383.02322585869</v>
      </c>
      <c r="N302" s="34">
        <v>1</v>
      </c>
      <c r="O302" s="19"/>
    </row>
    <row r="303" spans="1:15" s="20" customFormat="1" ht="15" x14ac:dyDescent="0.25">
      <c r="A303" s="33">
        <v>22902</v>
      </c>
      <c r="B303" s="34" t="s">
        <v>411</v>
      </c>
      <c r="C303" s="35">
        <v>227.70099999999999</v>
      </c>
      <c r="D303" s="36">
        <v>76220362</v>
      </c>
      <c r="E303" s="37">
        <v>228.64400000000001</v>
      </c>
      <c r="F303" s="38">
        <v>41</v>
      </c>
      <c r="G303" s="35">
        <v>5.5536829268292678</v>
      </c>
      <c r="H303" s="38">
        <v>0</v>
      </c>
      <c r="I303" s="37">
        <v>0</v>
      </c>
      <c r="J303" s="37">
        <v>228.64400000000001</v>
      </c>
      <c r="K303" s="36">
        <v>333358.24250800372</v>
      </c>
      <c r="L303" s="34">
        <v>1</v>
      </c>
      <c r="M303" s="36">
        <v>333358.24250800372</v>
      </c>
      <c r="N303" s="34">
        <v>1</v>
      </c>
      <c r="O303" s="19"/>
    </row>
    <row r="304" spans="1:15" s="20" customFormat="1" ht="15" x14ac:dyDescent="0.25">
      <c r="A304" s="33">
        <v>27904</v>
      </c>
      <c r="B304" s="34" t="s">
        <v>26</v>
      </c>
      <c r="C304" s="35">
        <v>5235.0209999999997</v>
      </c>
      <c r="D304" s="36">
        <v>3024408067</v>
      </c>
      <c r="E304" s="37">
        <v>5237.0079999999998</v>
      </c>
      <c r="F304" s="38">
        <v>4054</v>
      </c>
      <c r="G304" s="35">
        <v>1.2913223976319683</v>
      </c>
      <c r="H304" s="38">
        <v>210</v>
      </c>
      <c r="I304" s="37">
        <v>271.178</v>
      </c>
      <c r="J304" s="37">
        <v>4965.83</v>
      </c>
      <c r="K304" s="36">
        <v>577506.86403381475</v>
      </c>
      <c r="L304" s="34">
        <v>1</v>
      </c>
      <c r="M304" s="36">
        <v>609043.81885807612</v>
      </c>
      <c r="N304" s="34">
        <v>1</v>
      </c>
      <c r="O304" s="19"/>
    </row>
    <row r="305" spans="1:15" s="20" customFormat="1" ht="15" x14ac:dyDescent="0.25">
      <c r="A305" s="33">
        <v>189901</v>
      </c>
      <c r="B305" s="34" t="s">
        <v>442</v>
      </c>
      <c r="C305" s="35">
        <v>610.21900000000005</v>
      </c>
      <c r="D305" s="36">
        <v>240798452</v>
      </c>
      <c r="E305" s="37">
        <v>624.85800000000006</v>
      </c>
      <c r="F305" s="38">
        <v>351</v>
      </c>
      <c r="G305" s="35">
        <v>1.7385156695156696</v>
      </c>
      <c r="H305" s="38">
        <v>0</v>
      </c>
      <c r="I305" s="37">
        <v>0</v>
      </c>
      <c r="J305" s="37">
        <v>624.85800000000006</v>
      </c>
      <c r="K305" s="36">
        <v>385365.0781457547</v>
      </c>
      <c r="L305" s="34">
        <v>1</v>
      </c>
      <c r="M305" s="36">
        <v>385365.0781457547</v>
      </c>
      <c r="N305" s="34">
        <v>1</v>
      </c>
      <c r="O305" s="19"/>
    </row>
    <row r="306" spans="1:15" s="20" customFormat="1" ht="15" x14ac:dyDescent="0.25">
      <c r="A306" s="33">
        <v>94904</v>
      </c>
      <c r="B306" s="34" t="s">
        <v>131</v>
      </c>
      <c r="C306" s="35">
        <v>1735.4090000000001</v>
      </c>
      <c r="D306" s="36">
        <v>625973705</v>
      </c>
      <c r="E306" s="37">
        <v>1657.7630000000001</v>
      </c>
      <c r="F306" s="38">
        <v>1417</v>
      </c>
      <c r="G306" s="35">
        <v>1.2247064220183488</v>
      </c>
      <c r="H306" s="38">
        <v>145</v>
      </c>
      <c r="I306" s="37">
        <v>177.58199999999999</v>
      </c>
      <c r="J306" s="37">
        <v>1480.181</v>
      </c>
      <c r="K306" s="36">
        <v>377601.44544183934</v>
      </c>
      <c r="L306" s="34">
        <v>1</v>
      </c>
      <c r="M306" s="36">
        <v>422903.48612771003</v>
      </c>
      <c r="N306" s="34">
        <v>1</v>
      </c>
      <c r="O306" s="19"/>
    </row>
    <row r="307" spans="1:15" s="20" customFormat="1" ht="15" x14ac:dyDescent="0.25">
      <c r="A307" s="33">
        <v>102902</v>
      </c>
      <c r="B307" s="34" t="s">
        <v>144</v>
      </c>
      <c r="C307" s="35">
        <v>6775.1589999999997</v>
      </c>
      <c r="D307" s="36">
        <v>2688883524</v>
      </c>
      <c r="E307" s="37">
        <v>6718.933</v>
      </c>
      <c r="F307" s="38">
        <v>5542</v>
      </c>
      <c r="G307" s="35">
        <v>1.2225115481775533</v>
      </c>
      <c r="H307" s="38">
        <v>55</v>
      </c>
      <c r="I307" s="37">
        <v>67.238</v>
      </c>
      <c r="J307" s="37">
        <v>6651.6949999999997</v>
      </c>
      <c r="K307" s="36">
        <v>400195.01965565066</v>
      </c>
      <c r="L307" s="34">
        <v>1</v>
      </c>
      <c r="M307" s="36">
        <v>404240.35136908712</v>
      </c>
      <c r="N307" s="34">
        <v>1</v>
      </c>
      <c r="O307" s="19"/>
    </row>
    <row r="308" spans="1:15" s="20" customFormat="1" ht="15" x14ac:dyDescent="0.25">
      <c r="A308" s="33">
        <v>158904</v>
      </c>
      <c r="B308" s="34" t="s">
        <v>228</v>
      </c>
      <c r="C308" s="35">
        <v>275.791</v>
      </c>
      <c r="D308" s="36">
        <v>261047261</v>
      </c>
      <c r="E308" s="37">
        <v>293.27500000000003</v>
      </c>
      <c r="F308" s="38">
        <v>188</v>
      </c>
      <c r="G308" s="35">
        <v>1.4669734042553191</v>
      </c>
      <c r="H308" s="38">
        <v>91</v>
      </c>
      <c r="I308" s="37">
        <v>133.495</v>
      </c>
      <c r="J308" s="37">
        <v>159.78000000000003</v>
      </c>
      <c r="K308" s="36">
        <v>890110.85499957367</v>
      </c>
      <c r="L308" s="34">
        <v>1</v>
      </c>
      <c r="M308" s="36">
        <v>1633791.8450369255</v>
      </c>
      <c r="N308" s="34">
        <v>1</v>
      </c>
      <c r="O308" s="19"/>
    </row>
    <row r="309" spans="1:15" s="20" customFormat="1" ht="15" x14ac:dyDescent="0.25">
      <c r="A309" s="33">
        <v>25905</v>
      </c>
      <c r="B309" s="34" t="s">
        <v>22</v>
      </c>
      <c r="C309" s="35">
        <v>471.64499999999998</v>
      </c>
      <c r="D309" s="36">
        <v>156239924</v>
      </c>
      <c r="E309" s="37">
        <v>452.36100000000005</v>
      </c>
      <c r="F309" s="38">
        <v>294</v>
      </c>
      <c r="G309" s="35">
        <v>1.6042346938775509</v>
      </c>
      <c r="H309" s="38">
        <v>23</v>
      </c>
      <c r="I309" s="37">
        <v>36.896999999999998</v>
      </c>
      <c r="J309" s="37">
        <v>415.46400000000006</v>
      </c>
      <c r="K309" s="36">
        <v>345387.69699421478</v>
      </c>
      <c r="L309" s="34">
        <v>1</v>
      </c>
      <c r="M309" s="36">
        <v>376061.28088113526</v>
      </c>
      <c r="N309" s="34">
        <v>1</v>
      </c>
      <c r="O309" s="19"/>
    </row>
    <row r="310" spans="1:15" s="20" customFormat="1" ht="15" x14ac:dyDescent="0.25">
      <c r="A310" s="33">
        <v>231901</v>
      </c>
      <c r="B310" s="34" t="s">
        <v>333</v>
      </c>
      <c r="C310" s="35">
        <v>905.97400000000005</v>
      </c>
      <c r="D310" s="36">
        <v>1269408464</v>
      </c>
      <c r="E310" s="37">
        <v>941.68900000000008</v>
      </c>
      <c r="F310" s="38">
        <v>545</v>
      </c>
      <c r="G310" s="35">
        <v>1.6623376146788991</v>
      </c>
      <c r="H310" s="38">
        <v>3</v>
      </c>
      <c r="I310" s="37">
        <v>4.9870000000000001</v>
      </c>
      <c r="J310" s="37">
        <v>936.70200000000011</v>
      </c>
      <c r="K310" s="36">
        <v>1348012.4159887179</v>
      </c>
      <c r="L310" s="34">
        <v>1</v>
      </c>
      <c r="M310" s="36">
        <v>1355189.2320076181</v>
      </c>
      <c r="N310" s="34">
        <v>1</v>
      </c>
      <c r="O310" s="19"/>
    </row>
    <row r="311" spans="1:15" s="20" customFormat="1" ht="15" x14ac:dyDescent="0.25">
      <c r="A311" s="33">
        <v>43907</v>
      </c>
      <c r="B311" s="34" t="s">
        <v>40</v>
      </c>
      <c r="C311" s="35">
        <v>28807.988000000001</v>
      </c>
      <c r="D311" s="36">
        <v>10388404525</v>
      </c>
      <c r="E311" s="37">
        <v>28858.715</v>
      </c>
      <c r="F311" s="38">
        <v>24653</v>
      </c>
      <c r="G311" s="35">
        <v>1.168538839086521</v>
      </c>
      <c r="H311" s="38">
        <v>285</v>
      </c>
      <c r="I311" s="37">
        <v>333.03399999999999</v>
      </c>
      <c r="J311" s="37">
        <v>28525.681</v>
      </c>
      <c r="K311" s="36">
        <v>359974.60472512373</v>
      </c>
      <c r="L311" s="34">
        <v>1</v>
      </c>
      <c r="M311" s="36">
        <v>364177.26626754325</v>
      </c>
      <c r="N311" s="34">
        <v>1</v>
      </c>
      <c r="O311" s="19"/>
    </row>
    <row r="312" spans="1:15" s="20" customFormat="1" ht="15" x14ac:dyDescent="0.25">
      <c r="A312" s="33">
        <v>90903</v>
      </c>
      <c r="B312" s="34" t="s">
        <v>375</v>
      </c>
      <c r="C312" s="35">
        <v>351.54199999999997</v>
      </c>
      <c r="D312" s="36">
        <v>149988679</v>
      </c>
      <c r="E312" s="37">
        <v>354.7</v>
      </c>
      <c r="F312" s="38">
        <v>206</v>
      </c>
      <c r="G312" s="35">
        <v>1.7065145631067959</v>
      </c>
      <c r="H312" s="38">
        <v>17</v>
      </c>
      <c r="I312" s="37">
        <v>29.010999999999999</v>
      </c>
      <c r="J312" s="37">
        <v>325.68899999999996</v>
      </c>
      <c r="K312" s="36">
        <v>422860.66817028477</v>
      </c>
      <c r="L312" s="34">
        <v>1</v>
      </c>
      <c r="M312" s="36">
        <v>460527.30979554122</v>
      </c>
      <c r="N312" s="34">
        <v>1</v>
      </c>
      <c r="O312" s="19"/>
    </row>
    <row r="313" spans="1:15" s="20" customFormat="1" ht="15" x14ac:dyDescent="0.25">
      <c r="A313" s="33">
        <v>162904</v>
      </c>
      <c r="B313" s="34" t="s">
        <v>234</v>
      </c>
      <c r="C313" s="35">
        <v>436.161</v>
      </c>
      <c r="D313" s="36">
        <v>3951244722</v>
      </c>
      <c r="E313" s="37">
        <v>383.92099999999999</v>
      </c>
      <c r="F313" s="38">
        <v>263</v>
      </c>
      <c r="G313" s="35">
        <v>1.6584068441064639</v>
      </c>
      <c r="H313" s="38">
        <v>99</v>
      </c>
      <c r="I313" s="37">
        <v>164.18199999999999</v>
      </c>
      <c r="J313" s="37">
        <v>219.739</v>
      </c>
      <c r="K313" s="36">
        <v>10291817.123835372</v>
      </c>
      <c r="L313" s="34">
        <v>1</v>
      </c>
      <c r="M313" s="36">
        <v>17981535.922162201</v>
      </c>
      <c r="N313" s="34">
        <v>1</v>
      </c>
      <c r="O313" s="19"/>
    </row>
    <row r="314" spans="1:15" s="20" customFormat="1" ht="15" x14ac:dyDescent="0.25">
      <c r="A314" s="33">
        <v>10901</v>
      </c>
      <c r="B314" s="34" t="s">
        <v>4</v>
      </c>
      <c r="C314" s="35">
        <v>501.37299999999999</v>
      </c>
      <c r="D314" s="36">
        <v>221690963</v>
      </c>
      <c r="E314" s="37">
        <v>453.81100000000004</v>
      </c>
      <c r="F314" s="38">
        <v>268</v>
      </c>
      <c r="G314" s="35">
        <v>1.870794776119403</v>
      </c>
      <c r="H314" s="38">
        <v>21</v>
      </c>
      <c r="I314" s="37">
        <v>39.286999999999999</v>
      </c>
      <c r="J314" s="37">
        <v>414.52400000000006</v>
      </c>
      <c r="K314" s="36">
        <v>488509.45217282081</v>
      </c>
      <c r="L314" s="34">
        <v>1</v>
      </c>
      <c r="M314" s="36">
        <v>534808.51048431441</v>
      </c>
      <c r="N314" s="34">
        <v>1</v>
      </c>
      <c r="O314" s="19"/>
    </row>
    <row r="315" spans="1:15" s="20" customFormat="1" ht="15" x14ac:dyDescent="0.25">
      <c r="A315" s="33">
        <v>164901</v>
      </c>
      <c r="B315" s="34" t="s">
        <v>437</v>
      </c>
      <c r="C315" s="35">
        <v>563.13300000000004</v>
      </c>
      <c r="D315" s="36">
        <v>178758264</v>
      </c>
      <c r="E315" s="37">
        <v>550.39800000000002</v>
      </c>
      <c r="F315" s="38">
        <v>304</v>
      </c>
      <c r="G315" s="35">
        <v>1.8524111842105264</v>
      </c>
      <c r="H315" s="38">
        <v>4</v>
      </c>
      <c r="I315" s="37">
        <v>7.41</v>
      </c>
      <c r="J315" s="37">
        <v>542.98800000000006</v>
      </c>
      <c r="K315" s="36">
        <v>324780.00283431262</v>
      </c>
      <c r="L315" s="34">
        <v>1</v>
      </c>
      <c r="M315" s="36">
        <v>329212.18148467364</v>
      </c>
      <c r="N315" s="34">
        <v>1</v>
      </c>
      <c r="O315" s="19"/>
    </row>
    <row r="316" spans="1:15" s="20" customFormat="1" ht="15" x14ac:dyDescent="0.25">
      <c r="A316" s="33">
        <v>62906</v>
      </c>
      <c r="B316" s="34" t="s">
        <v>79</v>
      </c>
      <c r="C316" s="35">
        <v>174.601</v>
      </c>
      <c r="D316" s="36">
        <v>64417570</v>
      </c>
      <c r="E316" s="37">
        <v>169.01</v>
      </c>
      <c r="F316" s="38">
        <v>115</v>
      </c>
      <c r="G316" s="35">
        <v>1.5182695652173912</v>
      </c>
      <c r="H316" s="38">
        <v>15</v>
      </c>
      <c r="I316" s="37">
        <v>22.774000000000001</v>
      </c>
      <c r="J316" s="37">
        <v>146.23599999999999</v>
      </c>
      <c r="K316" s="36">
        <v>381146.50020708836</v>
      </c>
      <c r="L316" s="34">
        <v>1</v>
      </c>
      <c r="M316" s="36">
        <v>440504.18501600157</v>
      </c>
      <c r="N316" s="34">
        <v>1</v>
      </c>
      <c r="O316" s="19"/>
    </row>
    <row r="317" spans="1:15" s="20" customFormat="1" ht="15" x14ac:dyDescent="0.25">
      <c r="A317" s="33">
        <v>197902</v>
      </c>
      <c r="B317" s="34" t="s">
        <v>292</v>
      </c>
      <c r="C317" s="35">
        <v>349.13099999999997</v>
      </c>
      <c r="D317" s="36">
        <v>926312796</v>
      </c>
      <c r="E317" s="37">
        <v>362.37200000000001</v>
      </c>
      <c r="F317" s="38">
        <v>209</v>
      </c>
      <c r="G317" s="35">
        <v>1.6704832535885166</v>
      </c>
      <c r="H317" s="38">
        <v>40</v>
      </c>
      <c r="I317" s="37">
        <v>66.819000000000003</v>
      </c>
      <c r="J317" s="37">
        <v>295.553</v>
      </c>
      <c r="K317" s="36">
        <v>2556248.2642146745</v>
      </c>
      <c r="L317" s="34">
        <v>1</v>
      </c>
      <c r="M317" s="36">
        <v>3134168.1390478187</v>
      </c>
      <c r="N317" s="34">
        <v>1</v>
      </c>
      <c r="O317" s="19"/>
    </row>
    <row r="318" spans="1:15" s="20" customFormat="1" ht="15" x14ac:dyDescent="0.25">
      <c r="A318" s="33">
        <v>165901</v>
      </c>
      <c r="B318" s="34" t="s">
        <v>235</v>
      </c>
      <c r="C318" s="35">
        <v>27945.026999999998</v>
      </c>
      <c r="D318" s="36">
        <v>19524069091</v>
      </c>
      <c r="E318" s="37">
        <v>28518.335999999999</v>
      </c>
      <c r="F318" s="38">
        <v>24300</v>
      </c>
      <c r="G318" s="35">
        <v>1.150001111111111</v>
      </c>
      <c r="H318" s="38">
        <v>84</v>
      </c>
      <c r="I318" s="37">
        <v>96.6</v>
      </c>
      <c r="J318" s="37">
        <v>28421.736000000001</v>
      </c>
      <c r="K318" s="36">
        <v>684614.59641263785</v>
      </c>
      <c r="L318" s="34">
        <v>1</v>
      </c>
      <c r="M318" s="36">
        <v>686941.46940918732</v>
      </c>
      <c r="N318" s="34">
        <v>1</v>
      </c>
      <c r="O318" s="19"/>
    </row>
    <row r="319" spans="1:15" s="20" customFormat="1" ht="15" x14ac:dyDescent="0.25">
      <c r="A319" s="33">
        <v>39905</v>
      </c>
      <c r="B319" s="34" t="s">
        <v>34</v>
      </c>
      <c r="C319" s="35">
        <v>236.39500000000001</v>
      </c>
      <c r="D319" s="36">
        <v>97615432</v>
      </c>
      <c r="E319" s="37">
        <v>244.46600000000001</v>
      </c>
      <c r="F319" s="38">
        <v>97</v>
      </c>
      <c r="G319" s="35">
        <v>2.4370618556701031</v>
      </c>
      <c r="H319" s="38">
        <v>17</v>
      </c>
      <c r="I319" s="37">
        <v>41.43</v>
      </c>
      <c r="J319" s="37">
        <v>203.036</v>
      </c>
      <c r="K319" s="36">
        <v>399300.64712475351</v>
      </c>
      <c r="L319" s="34">
        <v>1</v>
      </c>
      <c r="M319" s="36">
        <v>480778.93575523555</v>
      </c>
      <c r="N319" s="34">
        <v>1</v>
      </c>
      <c r="O319" s="19"/>
    </row>
    <row r="320" spans="1:15" s="20" customFormat="1" ht="15" x14ac:dyDescent="0.25">
      <c r="A320" s="33">
        <v>161903</v>
      </c>
      <c r="B320" s="34" t="s">
        <v>34</v>
      </c>
      <c r="C320" s="35">
        <v>8796.9269999999997</v>
      </c>
      <c r="D320" s="36">
        <v>4184355069</v>
      </c>
      <c r="E320" s="37">
        <v>9017.0460000000003</v>
      </c>
      <c r="F320" s="38">
        <v>7643</v>
      </c>
      <c r="G320" s="35">
        <v>1.1509782807797984</v>
      </c>
      <c r="H320" s="38">
        <v>296</v>
      </c>
      <c r="I320" s="37">
        <v>340.69</v>
      </c>
      <c r="J320" s="37">
        <v>8676.3559999999998</v>
      </c>
      <c r="K320" s="36">
        <v>464049.431376972</v>
      </c>
      <c r="L320" s="34">
        <v>1</v>
      </c>
      <c r="M320" s="36">
        <v>482271.02126745379</v>
      </c>
      <c r="N320" s="34">
        <v>1</v>
      </c>
      <c r="O320" s="19"/>
    </row>
    <row r="321" spans="1:15" s="20" customFormat="1" ht="15" x14ac:dyDescent="0.25">
      <c r="A321" s="33">
        <v>175910</v>
      </c>
      <c r="B321" s="34" t="s">
        <v>253</v>
      </c>
      <c r="C321" s="35">
        <v>1013.963</v>
      </c>
      <c r="D321" s="36">
        <v>419260921</v>
      </c>
      <c r="E321" s="37">
        <v>1011.88</v>
      </c>
      <c r="F321" s="38">
        <v>685</v>
      </c>
      <c r="G321" s="35">
        <v>1.4802379562043795</v>
      </c>
      <c r="H321" s="38">
        <v>94</v>
      </c>
      <c r="I321" s="37">
        <v>139.142</v>
      </c>
      <c r="J321" s="37">
        <v>872.73800000000006</v>
      </c>
      <c r="K321" s="36">
        <v>414338.57868521957</v>
      </c>
      <c r="L321" s="34">
        <v>1</v>
      </c>
      <c r="M321" s="36">
        <v>480397.23376316827</v>
      </c>
      <c r="N321" s="34">
        <v>1</v>
      </c>
      <c r="O321" s="19"/>
    </row>
    <row r="322" spans="1:15" s="20" customFormat="1" ht="15" x14ac:dyDescent="0.25">
      <c r="A322" s="33">
        <v>238902</v>
      </c>
      <c r="B322" s="34" t="s">
        <v>338</v>
      </c>
      <c r="C322" s="35">
        <v>2904.9140000000002</v>
      </c>
      <c r="D322" s="36">
        <v>2381400600</v>
      </c>
      <c r="E322" s="37">
        <v>2880.7840000000001</v>
      </c>
      <c r="F322" s="38">
        <v>2263</v>
      </c>
      <c r="G322" s="35">
        <v>1.2836562085726912</v>
      </c>
      <c r="H322" s="38">
        <v>12</v>
      </c>
      <c r="I322" s="37">
        <v>15.404</v>
      </c>
      <c r="J322" s="37">
        <v>2865.38</v>
      </c>
      <c r="K322" s="36">
        <v>826650.17578548053</v>
      </c>
      <c r="L322" s="34">
        <v>1</v>
      </c>
      <c r="M322" s="36">
        <v>831094.16552080354</v>
      </c>
      <c r="N322" s="34">
        <v>1</v>
      </c>
      <c r="O322" s="19"/>
    </row>
    <row r="323" spans="1:15" s="20" customFormat="1" ht="15" x14ac:dyDescent="0.25">
      <c r="A323" s="33">
        <v>170903</v>
      </c>
      <c r="B323" s="34" t="s">
        <v>248</v>
      </c>
      <c r="C323" s="35">
        <v>8987.491</v>
      </c>
      <c r="D323" s="36">
        <v>4377171787</v>
      </c>
      <c r="E323" s="37">
        <v>9466.7880000000005</v>
      </c>
      <c r="F323" s="38">
        <v>7924</v>
      </c>
      <c r="G323" s="35">
        <v>1.1342113831398284</v>
      </c>
      <c r="H323" s="38">
        <v>205</v>
      </c>
      <c r="I323" s="37">
        <v>232.51300000000001</v>
      </c>
      <c r="J323" s="37">
        <v>9234.2749999999996</v>
      </c>
      <c r="K323" s="36">
        <v>462371.37527533097</v>
      </c>
      <c r="L323" s="34">
        <v>1</v>
      </c>
      <c r="M323" s="36">
        <v>474013.58384930057</v>
      </c>
      <c r="N323" s="34">
        <v>1</v>
      </c>
      <c r="O323" s="19"/>
    </row>
    <row r="324" spans="1:15" s="20" customFormat="1" ht="15" x14ac:dyDescent="0.25">
      <c r="A324" s="33">
        <v>209902</v>
      </c>
      <c r="B324" s="34" t="s">
        <v>309</v>
      </c>
      <c r="C324" s="35">
        <v>261.63099999999997</v>
      </c>
      <c r="D324" s="36">
        <v>79329940</v>
      </c>
      <c r="E324" s="37">
        <v>248.05700000000002</v>
      </c>
      <c r="F324" s="38">
        <v>98</v>
      </c>
      <c r="G324" s="35">
        <v>2.6697040816326529</v>
      </c>
      <c r="H324" s="38">
        <v>32</v>
      </c>
      <c r="I324" s="37">
        <v>85.430999999999997</v>
      </c>
      <c r="J324" s="37">
        <v>162.62600000000003</v>
      </c>
      <c r="K324" s="36">
        <v>319805.28668814019</v>
      </c>
      <c r="L324" s="34">
        <v>1</v>
      </c>
      <c r="M324" s="36">
        <v>487806.00887926889</v>
      </c>
      <c r="N324" s="34">
        <v>1</v>
      </c>
      <c r="O324" s="19"/>
    </row>
    <row r="325" spans="1:15" s="20" customFormat="1" ht="15" x14ac:dyDescent="0.25">
      <c r="A325" s="33">
        <v>72910</v>
      </c>
      <c r="B325" s="34" t="s">
        <v>92</v>
      </c>
      <c r="C325" s="35">
        <v>175.69800000000001</v>
      </c>
      <c r="D325" s="36">
        <v>79741988</v>
      </c>
      <c r="E325" s="37">
        <v>175.87700000000001</v>
      </c>
      <c r="F325" s="38">
        <v>119</v>
      </c>
      <c r="G325" s="35">
        <v>1.4764537815126051</v>
      </c>
      <c r="H325" s="38">
        <v>22</v>
      </c>
      <c r="I325" s="37">
        <v>32.481999999999999</v>
      </c>
      <c r="J325" s="37">
        <v>143.39500000000001</v>
      </c>
      <c r="K325" s="36">
        <v>453396.33948725526</v>
      </c>
      <c r="L325" s="34">
        <v>1</v>
      </c>
      <c r="M325" s="36">
        <v>556100.19875169976</v>
      </c>
      <c r="N325" s="34">
        <v>1</v>
      </c>
      <c r="O325" s="19"/>
    </row>
    <row r="326" spans="1:15" s="20" customFormat="1" ht="15" x14ac:dyDescent="0.25">
      <c r="A326" s="33">
        <v>143902</v>
      </c>
      <c r="B326" s="34" t="s">
        <v>204</v>
      </c>
      <c r="C326" s="35">
        <v>488.76499999999999</v>
      </c>
      <c r="D326" s="36">
        <v>604006018</v>
      </c>
      <c r="E326" s="37">
        <v>524.54100000000005</v>
      </c>
      <c r="F326" s="38">
        <v>317</v>
      </c>
      <c r="G326" s="35">
        <v>1.5418454258675078</v>
      </c>
      <c r="H326" s="38">
        <v>21</v>
      </c>
      <c r="I326" s="37">
        <v>32.378999999999998</v>
      </c>
      <c r="J326" s="37">
        <v>492.16200000000003</v>
      </c>
      <c r="K326" s="36">
        <v>1151494.3884272154</v>
      </c>
      <c r="L326" s="34">
        <v>1</v>
      </c>
      <c r="M326" s="36">
        <v>1227250.4134817396</v>
      </c>
      <c r="N326" s="34">
        <v>1</v>
      </c>
      <c r="O326" s="19"/>
    </row>
    <row r="327" spans="1:15" s="20" customFormat="1" ht="15" x14ac:dyDescent="0.25">
      <c r="A327" s="33">
        <v>80901</v>
      </c>
      <c r="B327" s="34" t="s">
        <v>102</v>
      </c>
      <c r="C327" s="35">
        <v>2121.7260000000001</v>
      </c>
      <c r="D327" s="36">
        <v>974115655</v>
      </c>
      <c r="E327" s="37">
        <v>2169.319</v>
      </c>
      <c r="F327" s="38">
        <v>1656</v>
      </c>
      <c r="G327" s="35">
        <v>1.2812355072463768</v>
      </c>
      <c r="H327" s="38">
        <v>63</v>
      </c>
      <c r="I327" s="37">
        <v>80.718000000000004</v>
      </c>
      <c r="J327" s="37">
        <v>2088.6010000000001</v>
      </c>
      <c r="K327" s="36">
        <v>449042.14410144382</v>
      </c>
      <c r="L327" s="34">
        <v>1</v>
      </c>
      <c r="M327" s="36">
        <v>466396.24083297863</v>
      </c>
      <c r="N327" s="34">
        <v>1</v>
      </c>
      <c r="O327" s="19"/>
    </row>
    <row r="328" spans="1:15" s="20" customFormat="1" ht="15" x14ac:dyDescent="0.25">
      <c r="A328" s="33">
        <v>49902</v>
      </c>
      <c r="B328" s="34" t="s">
        <v>50</v>
      </c>
      <c r="C328" s="35">
        <v>707.61800000000005</v>
      </c>
      <c r="D328" s="36">
        <v>342953107</v>
      </c>
      <c r="E328" s="37">
        <v>707.59500000000003</v>
      </c>
      <c r="F328" s="38">
        <v>491</v>
      </c>
      <c r="G328" s="35">
        <v>1.4411771894093688</v>
      </c>
      <c r="H328" s="38">
        <v>71</v>
      </c>
      <c r="I328" s="37">
        <v>102.324</v>
      </c>
      <c r="J328" s="37">
        <v>605.27100000000007</v>
      </c>
      <c r="K328" s="36">
        <v>484674.29391106492</v>
      </c>
      <c r="L328" s="34">
        <v>1</v>
      </c>
      <c r="M328" s="36">
        <v>566610.83547700115</v>
      </c>
      <c r="N328" s="34">
        <v>1</v>
      </c>
      <c r="O328" s="19"/>
    </row>
    <row r="329" spans="1:15" s="20" customFormat="1" ht="15" x14ac:dyDescent="0.25">
      <c r="A329" s="33">
        <v>93904</v>
      </c>
      <c r="B329" s="34" t="s">
        <v>129</v>
      </c>
      <c r="C329" s="35">
        <v>3912.3180000000002</v>
      </c>
      <c r="D329" s="36">
        <v>1717614125</v>
      </c>
      <c r="E329" s="37">
        <v>3946.56</v>
      </c>
      <c r="F329" s="38">
        <v>3051</v>
      </c>
      <c r="G329" s="35">
        <v>1.282306784660767</v>
      </c>
      <c r="H329" s="38">
        <v>31</v>
      </c>
      <c r="I329" s="37">
        <v>39.752000000000002</v>
      </c>
      <c r="J329" s="37">
        <v>3906.808</v>
      </c>
      <c r="K329" s="36">
        <v>435218.04432214383</v>
      </c>
      <c r="L329" s="34">
        <v>1</v>
      </c>
      <c r="M329" s="36">
        <v>439646.41338914022</v>
      </c>
      <c r="N329" s="34">
        <v>1</v>
      </c>
      <c r="O329" s="19"/>
    </row>
    <row r="330" spans="1:15" s="20" customFormat="1" ht="15" x14ac:dyDescent="0.25">
      <c r="A330" s="33">
        <v>123905</v>
      </c>
      <c r="B330" s="34" t="s">
        <v>176</v>
      </c>
      <c r="C330" s="35">
        <v>6314.9279999999999</v>
      </c>
      <c r="D330" s="36">
        <v>2125171208</v>
      </c>
      <c r="E330" s="37">
        <v>6157.0529999999999</v>
      </c>
      <c r="F330" s="38">
        <v>5175</v>
      </c>
      <c r="G330" s="35">
        <v>1.2202759420289855</v>
      </c>
      <c r="H330" s="38">
        <v>30</v>
      </c>
      <c r="I330" s="37">
        <v>36.607999999999997</v>
      </c>
      <c r="J330" s="37">
        <v>6120.4449999999997</v>
      </c>
      <c r="K330" s="36">
        <v>345160.45387298113</v>
      </c>
      <c r="L330" s="34">
        <v>1</v>
      </c>
      <c r="M330" s="36">
        <v>347224.94981982518</v>
      </c>
      <c r="N330" s="34">
        <v>1</v>
      </c>
      <c r="O330" s="19"/>
    </row>
    <row r="331" spans="1:15" s="20" customFormat="1" ht="15" x14ac:dyDescent="0.25">
      <c r="A331" s="33">
        <v>46901</v>
      </c>
      <c r="B331" s="34" t="s">
        <v>46</v>
      </c>
      <c r="C331" s="35">
        <v>9649.5959999999995</v>
      </c>
      <c r="D331" s="36">
        <v>3578753820</v>
      </c>
      <c r="E331" s="37">
        <v>9920.8070000000007</v>
      </c>
      <c r="F331" s="38">
        <v>8441</v>
      </c>
      <c r="G331" s="35">
        <v>1.1431816135528965</v>
      </c>
      <c r="H331" s="38">
        <v>92</v>
      </c>
      <c r="I331" s="37">
        <v>105.173</v>
      </c>
      <c r="J331" s="37">
        <v>9815.634</v>
      </c>
      <c r="K331" s="36">
        <v>360732.12794080155</v>
      </c>
      <c r="L331" s="34">
        <v>1</v>
      </c>
      <c r="M331" s="36">
        <v>364597.3168926225</v>
      </c>
      <c r="N331" s="34">
        <v>1</v>
      </c>
      <c r="O331" s="19"/>
    </row>
    <row r="332" spans="1:15" s="20" customFormat="1" ht="15" x14ac:dyDescent="0.25">
      <c r="A332" s="33">
        <v>89903</v>
      </c>
      <c r="B332" s="34" t="s">
        <v>397</v>
      </c>
      <c r="C332" s="35">
        <v>1676.81</v>
      </c>
      <c r="D332" s="36">
        <v>1667413821</v>
      </c>
      <c r="E332" s="37">
        <v>1649.681</v>
      </c>
      <c r="F332" s="38">
        <v>1085</v>
      </c>
      <c r="G332" s="35">
        <v>1.5454470046082949</v>
      </c>
      <c r="H332" s="38">
        <v>16</v>
      </c>
      <c r="I332" s="37">
        <v>24.727</v>
      </c>
      <c r="J332" s="37">
        <v>1624.954</v>
      </c>
      <c r="K332" s="36">
        <v>1010749.2424292939</v>
      </c>
      <c r="L332" s="34">
        <v>1</v>
      </c>
      <c r="M332" s="36">
        <v>1026129.8602914298</v>
      </c>
      <c r="N332" s="34">
        <v>1</v>
      </c>
      <c r="O332" s="19"/>
    </row>
    <row r="333" spans="1:15" s="20" customFormat="1" ht="15" x14ac:dyDescent="0.25">
      <c r="A333" s="33">
        <v>62902</v>
      </c>
      <c r="B333" s="34" t="s">
        <v>76</v>
      </c>
      <c r="C333" s="35">
        <v>279.07299999999998</v>
      </c>
      <c r="D333" s="36">
        <v>808090910</v>
      </c>
      <c r="E333" s="37">
        <v>273.553</v>
      </c>
      <c r="F333" s="38">
        <v>173</v>
      </c>
      <c r="G333" s="35">
        <v>1.6131387283236993</v>
      </c>
      <c r="H333" s="38">
        <v>69</v>
      </c>
      <c r="I333" s="37">
        <v>111.307</v>
      </c>
      <c r="J333" s="37">
        <v>162.24599999999998</v>
      </c>
      <c r="K333" s="36">
        <v>2954056.1061293422</v>
      </c>
      <c r="L333" s="34">
        <v>1</v>
      </c>
      <c r="M333" s="36">
        <v>4980652.2811040031</v>
      </c>
      <c r="N333" s="34">
        <v>1</v>
      </c>
      <c r="O333" s="19"/>
    </row>
    <row r="334" spans="1:15" s="20" customFormat="1" ht="15" x14ac:dyDescent="0.25">
      <c r="A334" s="33">
        <v>145906</v>
      </c>
      <c r="B334" s="34" t="s">
        <v>211</v>
      </c>
      <c r="C334" s="35">
        <v>799.48400000000004</v>
      </c>
      <c r="D334" s="36">
        <v>284817665</v>
      </c>
      <c r="E334" s="37">
        <v>802.00400000000002</v>
      </c>
      <c r="F334" s="38">
        <v>539</v>
      </c>
      <c r="G334" s="35">
        <v>1.4832727272727273</v>
      </c>
      <c r="H334" s="38">
        <v>32</v>
      </c>
      <c r="I334" s="37">
        <v>47.465000000000003</v>
      </c>
      <c r="J334" s="37">
        <v>754.53899999999999</v>
      </c>
      <c r="K334" s="36">
        <v>355132.47440162394</v>
      </c>
      <c r="L334" s="34">
        <v>1</v>
      </c>
      <c r="M334" s="36">
        <v>377472.42355928587</v>
      </c>
      <c r="N334" s="34">
        <v>1</v>
      </c>
      <c r="O334" s="19"/>
    </row>
    <row r="335" spans="1:15" s="20" customFormat="1" ht="15" x14ac:dyDescent="0.25">
      <c r="A335" s="33">
        <v>15910</v>
      </c>
      <c r="B335" s="34" t="s">
        <v>9</v>
      </c>
      <c r="C335" s="35">
        <v>80677.126000000004</v>
      </c>
      <c r="D335" s="36">
        <v>30631882342</v>
      </c>
      <c r="E335" s="37">
        <v>80854.58</v>
      </c>
      <c r="F335" s="38">
        <v>67757</v>
      </c>
      <c r="G335" s="35">
        <v>1.1906832651976917</v>
      </c>
      <c r="H335" s="38">
        <v>300</v>
      </c>
      <c r="I335" s="37">
        <v>357.20499999999998</v>
      </c>
      <c r="J335" s="37">
        <v>80497.375</v>
      </c>
      <c r="K335" s="36">
        <v>378851.54238634347</v>
      </c>
      <c r="L335" s="34">
        <v>1</v>
      </c>
      <c r="M335" s="36">
        <v>380532.68621492316</v>
      </c>
      <c r="N335" s="34">
        <v>1</v>
      </c>
      <c r="O335" s="19"/>
    </row>
    <row r="336" spans="1:15" s="20" customFormat="1" ht="15" x14ac:dyDescent="0.25">
      <c r="A336" s="33">
        <v>154903</v>
      </c>
      <c r="B336" s="34" t="s">
        <v>224</v>
      </c>
      <c r="C336" s="35">
        <v>570.77099999999996</v>
      </c>
      <c r="D336" s="36">
        <v>403201604</v>
      </c>
      <c r="E336" s="37">
        <v>566.73300000000006</v>
      </c>
      <c r="F336" s="38">
        <v>349</v>
      </c>
      <c r="G336" s="35">
        <v>1.6354469914040113</v>
      </c>
      <c r="H336" s="38">
        <v>59</v>
      </c>
      <c r="I336" s="37">
        <v>96.491</v>
      </c>
      <c r="J336" s="37">
        <v>470.24200000000008</v>
      </c>
      <c r="K336" s="36">
        <v>711448.96097456815</v>
      </c>
      <c r="L336" s="34">
        <v>1</v>
      </c>
      <c r="M336" s="36">
        <v>857434.26576103352</v>
      </c>
      <c r="N336" s="34">
        <v>1</v>
      </c>
      <c r="O336" s="19"/>
    </row>
    <row r="337" spans="1:15" s="20" customFormat="1" ht="15" x14ac:dyDescent="0.25">
      <c r="A337" s="33">
        <v>61911</v>
      </c>
      <c r="B337" s="34" t="s">
        <v>74</v>
      </c>
      <c r="C337" s="35">
        <v>22382.252</v>
      </c>
      <c r="D337" s="36">
        <v>11490633713</v>
      </c>
      <c r="E337" s="37">
        <v>23312.268</v>
      </c>
      <c r="F337" s="38">
        <v>19760</v>
      </c>
      <c r="G337" s="35">
        <v>1.132705060728745</v>
      </c>
      <c r="H337" s="38">
        <v>432</v>
      </c>
      <c r="I337" s="37">
        <v>489.32900000000001</v>
      </c>
      <c r="J337" s="37">
        <v>22822.938999999998</v>
      </c>
      <c r="K337" s="36">
        <v>492900.72132835811</v>
      </c>
      <c r="L337" s="34">
        <v>1</v>
      </c>
      <c r="M337" s="36">
        <v>503468.62483398832</v>
      </c>
      <c r="N337" s="34">
        <v>1</v>
      </c>
      <c r="O337" s="19"/>
    </row>
    <row r="338" spans="1:15" s="20" customFormat="1" ht="15" x14ac:dyDescent="0.25">
      <c r="A338" s="33">
        <v>69902</v>
      </c>
      <c r="B338" s="34" t="s">
        <v>87</v>
      </c>
      <c r="C338" s="35">
        <v>553.88199999999995</v>
      </c>
      <c r="D338" s="36">
        <v>222132830</v>
      </c>
      <c r="E338" s="37">
        <v>542.09800000000007</v>
      </c>
      <c r="F338" s="38">
        <v>294</v>
      </c>
      <c r="G338" s="35">
        <v>1.8839523809523808</v>
      </c>
      <c r="H338" s="38">
        <v>5</v>
      </c>
      <c r="I338" s="37">
        <v>9.42</v>
      </c>
      <c r="J338" s="37">
        <v>532.67800000000011</v>
      </c>
      <c r="K338" s="36">
        <v>409765.0793767916</v>
      </c>
      <c r="L338" s="34">
        <v>1</v>
      </c>
      <c r="M338" s="36">
        <v>417011.45908034488</v>
      </c>
      <c r="N338" s="34">
        <v>1</v>
      </c>
      <c r="O338" s="19"/>
    </row>
    <row r="339" spans="1:15" s="20" customFormat="1" ht="15" x14ac:dyDescent="0.25">
      <c r="A339" s="33">
        <v>235904</v>
      </c>
      <c r="B339" s="34" t="s">
        <v>337</v>
      </c>
      <c r="C339" s="35">
        <v>189.619</v>
      </c>
      <c r="D339" s="36">
        <v>229078626</v>
      </c>
      <c r="E339" s="37">
        <v>171.386</v>
      </c>
      <c r="F339" s="38">
        <v>118</v>
      </c>
      <c r="G339" s="35">
        <v>1.6069406779661017</v>
      </c>
      <c r="H339" s="38">
        <v>2</v>
      </c>
      <c r="I339" s="37">
        <v>3.214</v>
      </c>
      <c r="J339" s="37">
        <v>168.172</v>
      </c>
      <c r="K339" s="36">
        <v>1336623.913271796</v>
      </c>
      <c r="L339" s="34">
        <v>1</v>
      </c>
      <c r="M339" s="36">
        <v>1362168.6487643602</v>
      </c>
      <c r="N339" s="34">
        <v>1</v>
      </c>
      <c r="O339" s="19"/>
    </row>
    <row r="340" spans="1:15" s="20" customFormat="1" ht="15" x14ac:dyDescent="0.25">
      <c r="A340" s="33">
        <v>187910</v>
      </c>
      <c r="B340" s="34" t="s">
        <v>441</v>
      </c>
      <c r="C340" s="35">
        <v>1332.1969999999999</v>
      </c>
      <c r="D340" s="36">
        <v>445770234</v>
      </c>
      <c r="E340" s="37">
        <v>1365.317</v>
      </c>
      <c r="F340" s="38">
        <v>893</v>
      </c>
      <c r="G340" s="35">
        <v>1.4918219484882418</v>
      </c>
      <c r="H340" s="38">
        <v>37</v>
      </c>
      <c r="I340" s="37">
        <v>55.197000000000003</v>
      </c>
      <c r="J340" s="37">
        <v>1310.1199999999999</v>
      </c>
      <c r="K340" s="36">
        <v>326495.77643873182</v>
      </c>
      <c r="L340" s="34">
        <v>1</v>
      </c>
      <c r="M340" s="36">
        <v>340251.45330198761</v>
      </c>
      <c r="N340" s="34">
        <v>1</v>
      </c>
      <c r="O340" s="19"/>
    </row>
    <row r="341" spans="1:15" s="20" customFormat="1" ht="15" x14ac:dyDescent="0.25">
      <c r="A341" s="33">
        <v>51901</v>
      </c>
      <c r="B341" s="34" t="s">
        <v>415</v>
      </c>
      <c r="C341" s="35">
        <v>392.262</v>
      </c>
      <c r="D341" s="36">
        <v>151576852</v>
      </c>
      <c r="E341" s="37">
        <v>383.08700000000005</v>
      </c>
      <c r="F341" s="38">
        <v>205</v>
      </c>
      <c r="G341" s="35">
        <v>1.9134731707317074</v>
      </c>
      <c r="H341" s="38">
        <v>0</v>
      </c>
      <c r="I341" s="37">
        <v>0</v>
      </c>
      <c r="J341" s="37">
        <v>383.08700000000005</v>
      </c>
      <c r="K341" s="36">
        <v>395672.13713856117</v>
      </c>
      <c r="L341" s="34">
        <v>1</v>
      </c>
      <c r="M341" s="36">
        <v>395672.13713856117</v>
      </c>
      <c r="N341" s="34">
        <v>1</v>
      </c>
      <c r="O341" s="19"/>
    </row>
    <row r="342" spans="1:15" s="20" customFormat="1" ht="15" x14ac:dyDescent="0.25">
      <c r="A342" s="33">
        <v>104907</v>
      </c>
      <c r="B342" s="34" t="s">
        <v>150</v>
      </c>
      <c r="C342" s="35">
        <v>255.339</v>
      </c>
      <c r="D342" s="36">
        <v>102439364</v>
      </c>
      <c r="E342" s="37">
        <v>258.98099999999999</v>
      </c>
      <c r="F342" s="38">
        <v>133</v>
      </c>
      <c r="G342" s="35">
        <v>1.9198421052631578</v>
      </c>
      <c r="H342" s="38">
        <v>107</v>
      </c>
      <c r="I342" s="37">
        <v>205.423</v>
      </c>
      <c r="J342" s="37">
        <v>53.557999999999993</v>
      </c>
      <c r="K342" s="36">
        <v>395547.79694263288</v>
      </c>
      <c r="L342" s="34">
        <v>1</v>
      </c>
      <c r="M342" s="36">
        <v>1912680.9066806082</v>
      </c>
      <c r="N342" s="34">
        <v>1</v>
      </c>
      <c r="O342" s="19"/>
    </row>
    <row r="343" spans="1:15" s="20" customFormat="1" ht="15" x14ac:dyDescent="0.25">
      <c r="A343" s="33">
        <v>158905</v>
      </c>
      <c r="B343" s="34" t="s">
        <v>229</v>
      </c>
      <c r="C343" s="35">
        <v>2008.08</v>
      </c>
      <c r="D343" s="36">
        <v>1222922096</v>
      </c>
      <c r="E343" s="37">
        <v>2035.8820000000001</v>
      </c>
      <c r="F343" s="38">
        <v>1441</v>
      </c>
      <c r="G343" s="35">
        <v>1.3935322692574601</v>
      </c>
      <c r="H343" s="38">
        <v>45</v>
      </c>
      <c r="I343" s="37">
        <v>62.709000000000003</v>
      </c>
      <c r="J343" s="37">
        <v>1973.173</v>
      </c>
      <c r="K343" s="36">
        <v>600684.17324776191</v>
      </c>
      <c r="L343" s="34">
        <v>1</v>
      </c>
      <c r="M343" s="36">
        <v>619774.39180446928</v>
      </c>
      <c r="N343" s="34">
        <v>1</v>
      </c>
      <c r="O343" s="19"/>
    </row>
    <row r="344" spans="1:15" s="20" customFormat="1" ht="15" x14ac:dyDescent="0.25">
      <c r="A344" s="33">
        <v>182906</v>
      </c>
      <c r="B344" s="34" t="s">
        <v>270</v>
      </c>
      <c r="C344" s="35">
        <v>163.39699999999999</v>
      </c>
      <c r="D344" s="36">
        <v>515284777</v>
      </c>
      <c r="E344" s="37">
        <v>167.41800000000001</v>
      </c>
      <c r="F344" s="38">
        <v>124</v>
      </c>
      <c r="G344" s="35">
        <v>1.3177177419354837</v>
      </c>
      <c r="H344" s="38">
        <v>61</v>
      </c>
      <c r="I344" s="37">
        <v>80.381</v>
      </c>
      <c r="J344" s="37">
        <v>87.037000000000006</v>
      </c>
      <c r="K344" s="36">
        <v>3077833.7872869107</v>
      </c>
      <c r="L344" s="34">
        <v>1</v>
      </c>
      <c r="M344" s="36">
        <v>5920295.7018279582</v>
      </c>
      <c r="N344" s="34">
        <v>1</v>
      </c>
      <c r="O344" s="19"/>
    </row>
    <row r="345" spans="1:15" s="20" customFormat="1" ht="15" x14ac:dyDescent="0.25">
      <c r="A345" s="33">
        <v>33902</v>
      </c>
      <c r="B345" s="34" t="s">
        <v>31</v>
      </c>
      <c r="C345" s="35">
        <v>997.90099999999995</v>
      </c>
      <c r="D345" s="36">
        <v>552442003</v>
      </c>
      <c r="E345" s="37">
        <v>1018.457</v>
      </c>
      <c r="F345" s="38">
        <v>643</v>
      </c>
      <c r="G345" s="35">
        <v>1.5519455676516329</v>
      </c>
      <c r="H345" s="38">
        <v>27</v>
      </c>
      <c r="I345" s="37">
        <v>41.902999999999999</v>
      </c>
      <c r="J345" s="37">
        <v>976.55399999999997</v>
      </c>
      <c r="K345" s="36">
        <v>542430.3657395452</v>
      </c>
      <c r="L345" s="34">
        <v>1</v>
      </c>
      <c r="M345" s="36">
        <v>565705.53497297643</v>
      </c>
      <c r="N345" s="34">
        <v>1</v>
      </c>
      <c r="O345" s="19"/>
    </row>
    <row r="346" spans="1:15" s="20" customFormat="1" ht="15" x14ac:dyDescent="0.25">
      <c r="A346" s="33">
        <v>42905</v>
      </c>
      <c r="B346" s="34" t="s">
        <v>37</v>
      </c>
      <c r="C346" s="35">
        <v>297.137</v>
      </c>
      <c r="D346" s="36">
        <v>127899926</v>
      </c>
      <c r="E346" s="37">
        <v>302.31700000000001</v>
      </c>
      <c r="F346" s="38">
        <v>144</v>
      </c>
      <c r="G346" s="35">
        <v>2.0634513888888888</v>
      </c>
      <c r="H346" s="38">
        <v>48</v>
      </c>
      <c r="I346" s="37">
        <v>99.046000000000006</v>
      </c>
      <c r="J346" s="37">
        <v>203.27100000000002</v>
      </c>
      <c r="K346" s="36">
        <v>423065.60993923596</v>
      </c>
      <c r="L346" s="34">
        <v>1</v>
      </c>
      <c r="M346" s="36">
        <v>629208.91814375878</v>
      </c>
      <c r="N346" s="34">
        <v>1</v>
      </c>
      <c r="O346" s="19"/>
    </row>
    <row r="347" spans="1:15" s="20" customFormat="1" ht="15" x14ac:dyDescent="0.25">
      <c r="A347" s="33">
        <v>13902</v>
      </c>
      <c r="B347" s="34" t="s">
        <v>6</v>
      </c>
      <c r="C347" s="35">
        <v>275.11799999999999</v>
      </c>
      <c r="D347" s="36">
        <v>500049267</v>
      </c>
      <c r="E347" s="37">
        <v>265.404</v>
      </c>
      <c r="F347" s="38">
        <v>182</v>
      </c>
      <c r="G347" s="35">
        <v>1.5116373626373627</v>
      </c>
      <c r="H347" s="38">
        <v>72</v>
      </c>
      <c r="I347" s="37">
        <v>108.83799999999999</v>
      </c>
      <c r="J347" s="37">
        <v>156.566</v>
      </c>
      <c r="K347" s="36">
        <v>1884105.9931274585</v>
      </c>
      <c r="L347" s="34">
        <v>1</v>
      </c>
      <c r="M347" s="36">
        <v>3193856.0543157519</v>
      </c>
      <c r="N347" s="34">
        <v>1</v>
      </c>
      <c r="O347" s="19"/>
    </row>
    <row r="348" spans="1:15" s="20" customFormat="1" ht="15" x14ac:dyDescent="0.25">
      <c r="A348" s="33">
        <v>82903</v>
      </c>
      <c r="B348" s="34" t="s">
        <v>398</v>
      </c>
      <c r="C348" s="35">
        <v>2995.9760000000001</v>
      </c>
      <c r="D348" s="36">
        <v>1448249952</v>
      </c>
      <c r="E348" s="37">
        <v>3062.904</v>
      </c>
      <c r="F348" s="38">
        <v>2357</v>
      </c>
      <c r="G348" s="35">
        <v>1.2710971574034791</v>
      </c>
      <c r="H348" s="38">
        <v>11</v>
      </c>
      <c r="I348" s="37">
        <v>13.981999999999999</v>
      </c>
      <c r="J348" s="37">
        <v>3048.922</v>
      </c>
      <c r="K348" s="36">
        <v>472835.56781407451</v>
      </c>
      <c r="L348" s="34">
        <v>1</v>
      </c>
      <c r="M348" s="36">
        <v>475003.93647328467</v>
      </c>
      <c r="N348" s="34">
        <v>1</v>
      </c>
      <c r="O348" s="19"/>
    </row>
    <row r="349" spans="1:15" s="20" customFormat="1" ht="15" x14ac:dyDescent="0.25">
      <c r="A349" s="33">
        <v>195901</v>
      </c>
      <c r="B349" s="34" t="s">
        <v>289</v>
      </c>
      <c r="C349" s="35">
        <v>3164.8960000000002</v>
      </c>
      <c r="D349" s="36">
        <v>3631154440</v>
      </c>
      <c r="E349" s="37">
        <v>3372.6760000000004</v>
      </c>
      <c r="F349" s="38">
        <v>2433</v>
      </c>
      <c r="G349" s="35">
        <v>1.3008203863542951</v>
      </c>
      <c r="H349" s="38">
        <v>3</v>
      </c>
      <c r="I349" s="37">
        <v>3.9020000000000001</v>
      </c>
      <c r="J349" s="37">
        <v>3368.7740000000003</v>
      </c>
      <c r="K349" s="36">
        <v>1076638.9774766385</v>
      </c>
      <c r="L349" s="34">
        <v>1</v>
      </c>
      <c r="M349" s="36">
        <v>1077886.0321291958</v>
      </c>
      <c r="N349" s="34">
        <v>1</v>
      </c>
      <c r="O349" s="19"/>
    </row>
    <row r="350" spans="1:15" s="20" customFormat="1" ht="15" x14ac:dyDescent="0.25">
      <c r="A350" s="33">
        <v>119903</v>
      </c>
      <c r="B350" s="34" t="s">
        <v>172</v>
      </c>
      <c r="C350" s="35">
        <v>560.89800000000002</v>
      </c>
      <c r="D350" s="36">
        <v>317774800</v>
      </c>
      <c r="E350" s="37">
        <v>490.87100000000004</v>
      </c>
      <c r="F350" s="38">
        <v>352</v>
      </c>
      <c r="G350" s="35">
        <v>1.5934602272727274</v>
      </c>
      <c r="H350" s="38">
        <v>73</v>
      </c>
      <c r="I350" s="37">
        <v>116.32299999999999</v>
      </c>
      <c r="J350" s="37">
        <v>374.54800000000006</v>
      </c>
      <c r="K350" s="36">
        <v>647369.26809691335</v>
      </c>
      <c r="L350" s="34">
        <v>1</v>
      </c>
      <c r="M350" s="36">
        <v>848422.09810224583</v>
      </c>
      <c r="N350" s="34">
        <v>1</v>
      </c>
      <c r="O350" s="19"/>
    </row>
    <row r="351" spans="1:15" s="20" customFormat="1" ht="15" x14ac:dyDescent="0.25">
      <c r="A351" s="33">
        <v>179901</v>
      </c>
      <c r="B351" s="34" t="s">
        <v>264</v>
      </c>
      <c r="C351" s="35">
        <v>3108.6819999999998</v>
      </c>
      <c r="D351" s="36">
        <v>1708644565</v>
      </c>
      <c r="E351" s="37">
        <v>3246.3880000000004</v>
      </c>
      <c r="F351" s="38">
        <v>2425</v>
      </c>
      <c r="G351" s="35">
        <v>1.2819307216494844</v>
      </c>
      <c r="H351" s="38">
        <v>8</v>
      </c>
      <c r="I351" s="37">
        <v>10.255000000000001</v>
      </c>
      <c r="J351" s="37">
        <v>3236.1330000000003</v>
      </c>
      <c r="K351" s="36">
        <v>526321.73510991281</v>
      </c>
      <c r="L351" s="34">
        <v>1</v>
      </c>
      <c r="M351" s="36">
        <v>527989.59900597401</v>
      </c>
      <c r="N351" s="34">
        <v>1</v>
      </c>
      <c r="O351" s="19"/>
    </row>
    <row r="352" spans="1:15" s="20" customFormat="1" ht="15" x14ac:dyDescent="0.25">
      <c r="A352" s="33">
        <v>13903</v>
      </c>
      <c r="B352" s="34" t="s">
        <v>399</v>
      </c>
      <c r="C352" s="35">
        <v>704.03599999999994</v>
      </c>
      <c r="D352" s="36">
        <v>491002860</v>
      </c>
      <c r="E352" s="37">
        <v>724.83500000000004</v>
      </c>
      <c r="F352" s="38">
        <v>430</v>
      </c>
      <c r="G352" s="35">
        <v>1.6372930232558138</v>
      </c>
      <c r="H352" s="38">
        <v>64</v>
      </c>
      <c r="I352" s="37">
        <v>104.78700000000001</v>
      </c>
      <c r="J352" s="37">
        <v>620.048</v>
      </c>
      <c r="K352" s="36">
        <v>677399.49091862282</v>
      </c>
      <c r="L352" s="34">
        <v>1</v>
      </c>
      <c r="M352" s="36">
        <v>791878.79002915905</v>
      </c>
      <c r="N352" s="34">
        <v>1</v>
      </c>
      <c r="O352" s="19"/>
    </row>
    <row r="353" spans="1:15" s="20" customFormat="1" ht="15" x14ac:dyDescent="0.25">
      <c r="A353" s="33">
        <v>251902</v>
      </c>
      <c r="B353" s="34" t="s">
        <v>366</v>
      </c>
      <c r="C353" s="35">
        <v>844.61199999999997</v>
      </c>
      <c r="D353" s="36">
        <v>1144227339</v>
      </c>
      <c r="E353" s="37">
        <v>852.47400000000005</v>
      </c>
      <c r="F353" s="38">
        <v>454</v>
      </c>
      <c r="G353" s="35">
        <v>1.8603788546255506</v>
      </c>
      <c r="H353" s="38">
        <v>3</v>
      </c>
      <c r="I353" s="37">
        <v>5.5810000000000004</v>
      </c>
      <c r="J353" s="37">
        <v>846.89300000000003</v>
      </c>
      <c r="K353" s="36">
        <v>1342243.0936310079</v>
      </c>
      <c r="L353" s="34">
        <v>1</v>
      </c>
      <c r="M353" s="36">
        <v>1351088.4362015035</v>
      </c>
      <c r="N353" s="34">
        <v>1</v>
      </c>
      <c r="O353" s="19"/>
    </row>
    <row r="354" spans="1:15" s="20" customFormat="1" ht="15" x14ac:dyDescent="0.25">
      <c r="A354" s="33">
        <v>43910</v>
      </c>
      <c r="B354" s="34" t="s">
        <v>41</v>
      </c>
      <c r="C354" s="35">
        <v>64065.451000000001</v>
      </c>
      <c r="D354" s="36">
        <v>37492297865</v>
      </c>
      <c r="E354" s="37">
        <v>63347.419000000002</v>
      </c>
      <c r="F354" s="38">
        <v>54398</v>
      </c>
      <c r="G354" s="35">
        <v>1.177717030037869</v>
      </c>
      <c r="H354" s="38">
        <v>548</v>
      </c>
      <c r="I354" s="37">
        <v>645.38900000000001</v>
      </c>
      <c r="J354" s="37">
        <v>62702.03</v>
      </c>
      <c r="K354" s="36">
        <v>591852.01949585346</v>
      </c>
      <c r="L354" s="34">
        <v>1</v>
      </c>
      <c r="M354" s="36">
        <v>597943.92406434054</v>
      </c>
      <c r="N354" s="34">
        <v>1</v>
      </c>
      <c r="O354" s="19"/>
    </row>
    <row r="355" spans="1:15" s="20" customFormat="1" ht="15" x14ac:dyDescent="0.25">
      <c r="A355" s="33">
        <v>7905</v>
      </c>
      <c r="B355" s="34" t="s">
        <v>400</v>
      </c>
      <c r="C355" s="35">
        <v>4381.7380000000003</v>
      </c>
      <c r="D355" s="36">
        <v>2173116913</v>
      </c>
      <c r="E355" s="37">
        <v>4393.8510000000006</v>
      </c>
      <c r="F355" s="38">
        <v>3568</v>
      </c>
      <c r="G355" s="35">
        <v>1.2280655829596414</v>
      </c>
      <c r="H355" s="38">
        <v>135</v>
      </c>
      <c r="I355" s="37">
        <v>165.78899999999999</v>
      </c>
      <c r="J355" s="37">
        <v>4228.0620000000008</v>
      </c>
      <c r="K355" s="36">
        <v>494581.38498551719</v>
      </c>
      <c r="L355" s="34">
        <v>1</v>
      </c>
      <c r="M355" s="36">
        <v>513974.70354029804</v>
      </c>
      <c r="N355" s="34">
        <v>1</v>
      </c>
      <c r="O355" s="19"/>
    </row>
    <row r="356" spans="1:15" s="20" customFormat="1" ht="15" x14ac:dyDescent="0.25">
      <c r="A356" s="33">
        <v>117904</v>
      </c>
      <c r="B356" s="34" t="s">
        <v>167</v>
      </c>
      <c r="C356" s="35">
        <v>1079.711</v>
      </c>
      <c r="D356" s="36">
        <v>1054822281</v>
      </c>
      <c r="E356" s="37">
        <v>1105.4070000000002</v>
      </c>
      <c r="F356" s="38">
        <v>664</v>
      </c>
      <c r="G356" s="35">
        <v>1.6260707831325301</v>
      </c>
      <c r="H356" s="38">
        <v>149</v>
      </c>
      <c r="I356" s="37">
        <v>242.285</v>
      </c>
      <c r="J356" s="37">
        <v>863.12200000000018</v>
      </c>
      <c r="K356" s="36">
        <v>954238.82877528353</v>
      </c>
      <c r="L356" s="34">
        <v>1</v>
      </c>
      <c r="M356" s="36">
        <v>1222101.0251158003</v>
      </c>
      <c r="N356" s="34">
        <v>1</v>
      </c>
      <c r="O356" s="19"/>
    </row>
    <row r="357" spans="1:15" s="20" customFormat="1" ht="15" x14ac:dyDescent="0.25">
      <c r="A357" s="33">
        <v>31909</v>
      </c>
      <c r="B357" s="34" t="s">
        <v>30</v>
      </c>
      <c r="C357" s="35">
        <v>3449.99</v>
      </c>
      <c r="D357" s="36">
        <v>3532710080</v>
      </c>
      <c r="E357" s="37">
        <v>3557.848</v>
      </c>
      <c r="F357" s="38">
        <v>2493</v>
      </c>
      <c r="G357" s="35">
        <v>1.3838708383473726</v>
      </c>
      <c r="H357" s="38">
        <v>82</v>
      </c>
      <c r="I357" s="37">
        <v>113.477</v>
      </c>
      <c r="J357" s="37">
        <v>3444.3710000000001</v>
      </c>
      <c r="K357" s="36">
        <v>992934.51547114993</v>
      </c>
      <c r="L357" s="34">
        <v>1</v>
      </c>
      <c r="M357" s="36">
        <v>1025647.3765456741</v>
      </c>
      <c r="N357" s="34">
        <v>1</v>
      </c>
      <c r="O357" s="19"/>
    </row>
    <row r="358" spans="1:15" s="20" customFormat="1" ht="15" x14ac:dyDescent="0.25">
      <c r="A358" s="33">
        <v>61906</v>
      </c>
      <c r="B358" s="34" t="s">
        <v>72</v>
      </c>
      <c r="C358" s="35">
        <v>1703.712</v>
      </c>
      <c r="D358" s="36">
        <v>721080308</v>
      </c>
      <c r="E358" s="37">
        <v>1690.1970000000001</v>
      </c>
      <c r="F358" s="38">
        <v>1300</v>
      </c>
      <c r="G358" s="35">
        <v>1.3105476923076922</v>
      </c>
      <c r="H358" s="38">
        <v>83</v>
      </c>
      <c r="I358" s="37">
        <v>108.77500000000001</v>
      </c>
      <c r="J358" s="37">
        <v>1581.422</v>
      </c>
      <c r="K358" s="36">
        <v>426625.00761745521</v>
      </c>
      <c r="L358" s="34">
        <v>1</v>
      </c>
      <c r="M358" s="36">
        <v>455969.56915990799</v>
      </c>
      <c r="N358" s="34">
        <v>1</v>
      </c>
      <c r="O358" s="19"/>
    </row>
    <row r="359" spans="1:15" s="20" customFormat="1" ht="15" x14ac:dyDescent="0.25">
      <c r="A359" s="33">
        <v>178908</v>
      </c>
      <c r="B359" s="34" t="s">
        <v>261</v>
      </c>
      <c r="C359" s="35">
        <v>715.40899999999999</v>
      </c>
      <c r="D359" s="36">
        <v>1945544829</v>
      </c>
      <c r="E359" s="37">
        <v>723.26400000000001</v>
      </c>
      <c r="F359" s="38">
        <v>504</v>
      </c>
      <c r="G359" s="35">
        <v>1.4194623015873016</v>
      </c>
      <c r="H359" s="38">
        <v>30</v>
      </c>
      <c r="I359" s="37">
        <v>42.584000000000003</v>
      </c>
      <c r="J359" s="37">
        <v>680.68000000000006</v>
      </c>
      <c r="K359" s="36">
        <v>2689951.1506172018</v>
      </c>
      <c r="L359" s="34">
        <v>1</v>
      </c>
      <c r="M359" s="36">
        <v>2858237.0996650406</v>
      </c>
      <c r="N359" s="34">
        <v>1</v>
      </c>
      <c r="O359" s="19"/>
    </row>
    <row r="360" spans="1:15" s="20" customFormat="1" ht="15" x14ac:dyDescent="0.25">
      <c r="A360" s="33">
        <v>123907</v>
      </c>
      <c r="B360" s="34" t="s">
        <v>177</v>
      </c>
      <c r="C360" s="35">
        <v>10959.255999999999</v>
      </c>
      <c r="D360" s="36">
        <v>4011664866</v>
      </c>
      <c r="E360" s="37">
        <v>10770.323</v>
      </c>
      <c r="F360" s="38">
        <v>8890</v>
      </c>
      <c r="G360" s="35">
        <v>1.2327622047244093</v>
      </c>
      <c r="H360" s="38">
        <v>11</v>
      </c>
      <c r="I360" s="37">
        <v>13.56</v>
      </c>
      <c r="J360" s="37">
        <v>10756.763000000001</v>
      </c>
      <c r="K360" s="36">
        <v>372473.96071594139</v>
      </c>
      <c r="L360" s="34">
        <v>1</v>
      </c>
      <c r="M360" s="36">
        <v>372943.50224133412</v>
      </c>
      <c r="N360" s="34">
        <v>1</v>
      </c>
      <c r="O360" s="19"/>
    </row>
    <row r="361" spans="1:15" s="20" customFormat="1" ht="15" x14ac:dyDescent="0.25">
      <c r="A361" s="33">
        <v>123908</v>
      </c>
      <c r="B361" s="34" t="s">
        <v>178</v>
      </c>
      <c r="C361" s="35">
        <v>5895.2169999999996</v>
      </c>
      <c r="D361" s="36">
        <v>2461844967</v>
      </c>
      <c r="E361" s="37">
        <v>6006.4480000000003</v>
      </c>
      <c r="F361" s="38">
        <v>4903</v>
      </c>
      <c r="G361" s="35">
        <v>1.2023693656944727</v>
      </c>
      <c r="H361" s="38">
        <v>22</v>
      </c>
      <c r="I361" s="37">
        <v>26.452000000000002</v>
      </c>
      <c r="J361" s="37">
        <v>5979.9960000000001</v>
      </c>
      <c r="K361" s="36">
        <v>409867.02407146449</v>
      </c>
      <c r="L361" s="34">
        <v>1</v>
      </c>
      <c r="M361" s="36">
        <v>411680.03573915432</v>
      </c>
      <c r="N361" s="34">
        <v>1</v>
      </c>
      <c r="O361" s="19"/>
    </row>
    <row r="362" spans="1:15" s="20" customFormat="1" ht="15" x14ac:dyDescent="0.25">
      <c r="A362" s="33">
        <v>85902</v>
      </c>
      <c r="B362" s="34" t="s">
        <v>114</v>
      </c>
      <c r="C362" s="35">
        <v>1436.94</v>
      </c>
      <c r="D362" s="36">
        <v>859408032</v>
      </c>
      <c r="E362" s="37">
        <v>1555.461</v>
      </c>
      <c r="F362" s="38">
        <v>895</v>
      </c>
      <c r="G362" s="35">
        <v>1.6055195530726258</v>
      </c>
      <c r="H362" s="38">
        <v>12</v>
      </c>
      <c r="I362" s="37">
        <v>19.265999999999998</v>
      </c>
      <c r="J362" s="37">
        <v>1536.1949999999999</v>
      </c>
      <c r="K362" s="36">
        <v>552510.17672574241</v>
      </c>
      <c r="L362" s="34">
        <v>1</v>
      </c>
      <c r="M362" s="36">
        <v>559439.41491802805</v>
      </c>
      <c r="N362" s="34">
        <v>1</v>
      </c>
      <c r="O362" s="19"/>
    </row>
    <row r="363" spans="1:15" s="20" customFormat="1" ht="15" x14ac:dyDescent="0.25">
      <c r="A363" s="33">
        <v>247904</v>
      </c>
      <c r="B363" s="34" t="s">
        <v>401</v>
      </c>
      <c r="C363" s="35">
        <v>1166.97</v>
      </c>
      <c r="D363" s="36">
        <v>465888819</v>
      </c>
      <c r="E363" s="37">
        <v>1178.7650000000001</v>
      </c>
      <c r="F363" s="38">
        <v>823</v>
      </c>
      <c r="G363" s="35">
        <v>1.4179465370595383</v>
      </c>
      <c r="H363" s="38">
        <v>84</v>
      </c>
      <c r="I363" s="37">
        <v>119.108</v>
      </c>
      <c r="J363" s="37">
        <v>1059.6570000000002</v>
      </c>
      <c r="K363" s="36">
        <v>395234.68969641952</v>
      </c>
      <c r="L363" s="34">
        <v>1</v>
      </c>
      <c r="M363" s="36">
        <v>439660.02112004161</v>
      </c>
      <c r="N363" s="34">
        <v>1</v>
      </c>
      <c r="O363" s="19"/>
    </row>
    <row r="364" spans="1:15" s="20" customFormat="1" ht="15" x14ac:dyDescent="0.25">
      <c r="A364" s="33">
        <v>91913</v>
      </c>
      <c r="B364" s="34" t="s">
        <v>123</v>
      </c>
      <c r="C364" s="35">
        <v>1783.7380000000001</v>
      </c>
      <c r="D364" s="36">
        <v>729430427</v>
      </c>
      <c r="E364" s="37">
        <v>1791.7270000000001</v>
      </c>
      <c r="F364" s="38">
        <v>1384</v>
      </c>
      <c r="G364" s="35">
        <v>1.2888280346820811</v>
      </c>
      <c r="H364" s="38">
        <v>104</v>
      </c>
      <c r="I364" s="37">
        <v>134.03800000000001</v>
      </c>
      <c r="J364" s="37">
        <v>1657.6890000000001</v>
      </c>
      <c r="K364" s="36">
        <v>407110.25005483534</v>
      </c>
      <c r="L364" s="34">
        <v>1</v>
      </c>
      <c r="M364" s="36">
        <v>440028.51379239408</v>
      </c>
      <c r="N364" s="34">
        <v>1</v>
      </c>
      <c r="O364" s="19"/>
    </row>
    <row r="365" spans="1:15" s="20" customFormat="1" ht="15" x14ac:dyDescent="0.25">
      <c r="A365" s="33">
        <v>28906</v>
      </c>
      <c r="B365" s="34" t="s">
        <v>27</v>
      </c>
      <c r="C365" s="35">
        <v>280.10399999999998</v>
      </c>
      <c r="D365" s="36">
        <v>171210583</v>
      </c>
      <c r="E365" s="37">
        <v>271.58699999999999</v>
      </c>
      <c r="F365" s="38">
        <v>163</v>
      </c>
      <c r="G365" s="35">
        <v>1.7184294478527606</v>
      </c>
      <c r="H365" s="38">
        <v>26</v>
      </c>
      <c r="I365" s="37">
        <v>44.679000000000002</v>
      </c>
      <c r="J365" s="37">
        <v>226.90799999999999</v>
      </c>
      <c r="K365" s="36">
        <v>630407.87298361119</v>
      </c>
      <c r="L365" s="34">
        <v>1</v>
      </c>
      <c r="M365" s="36">
        <v>754537.44689477677</v>
      </c>
      <c r="N365" s="34">
        <v>1</v>
      </c>
      <c r="O365" s="19"/>
    </row>
    <row r="366" spans="1:15" s="20" customFormat="1" ht="15" x14ac:dyDescent="0.25">
      <c r="A366" s="33">
        <v>169909</v>
      </c>
      <c r="B366" s="34" t="s">
        <v>244</v>
      </c>
      <c r="C366" s="35">
        <v>240.36500000000001</v>
      </c>
      <c r="D366" s="36">
        <v>166895575</v>
      </c>
      <c r="E366" s="37">
        <v>248.64700000000002</v>
      </c>
      <c r="F366" s="38">
        <v>140</v>
      </c>
      <c r="G366" s="35">
        <v>1.7168928571428572</v>
      </c>
      <c r="H366" s="38">
        <v>89</v>
      </c>
      <c r="I366" s="37">
        <v>152.803</v>
      </c>
      <c r="J366" s="37">
        <v>95.844000000000023</v>
      </c>
      <c r="K366" s="36">
        <v>671214.91512063285</v>
      </c>
      <c r="L366" s="34">
        <v>1</v>
      </c>
      <c r="M366" s="36">
        <v>1741325.2264095817</v>
      </c>
      <c r="N366" s="34">
        <v>1</v>
      </c>
      <c r="O366" s="19"/>
    </row>
    <row r="367" spans="1:15" s="20" customFormat="1" ht="15" x14ac:dyDescent="0.25">
      <c r="A367" s="33">
        <v>98903</v>
      </c>
      <c r="B367" s="34" t="s">
        <v>134</v>
      </c>
      <c r="C367" s="35">
        <v>220.42599999999999</v>
      </c>
      <c r="D367" s="36">
        <v>181741885</v>
      </c>
      <c r="E367" s="37">
        <v>230.37300000000002</v>
      </c>
      <c r="F367" s="38">
        <v>123</v>
      </c>
      <c r="G367" s="35">
        <v>1.7920813008130081</v>
      </c>
      <c r="H367" s="38">
        <v>79</v>
      </c>
      <c r="I367" s="37">
        <v>141.57400000000001</v>
      </c>
      <c r="J367" s="37">
        <v>88.799000000000007</v>
      </c>
      <c r="K367" s="36">
        <v>788902.71429377573</v>
      </c>
      <c r="L367" s="34">
        <v>1</v>
      </c>
      <c r="M367" s="36">
        <v>2046665.897138481</v>
      </c>
      <c r="N367" s="34">
        <v>1</v>
      </c>
      <c r="O367" s="19"/>
    </row>
    <row r="368" spans="1:15" s="20" customFormat="1" ht="15" x14ac:dyDescent="0.25">
      <c r="A368" s="33">
        <v>99903</v>
      </c>
      <c r="B368" s="34" t="s">
        <v>423</v>
      </c>
      <c r="C368" s="35">
        <v>999.30600000000004</v>
      </c>
      <c r="D368" s="36">
        <v>334735523</v>
      </c>
      <c r="E368" s="37">
        <v>967.25300000000004</v>
      </c>
      <c r="F368" s="38">
        <v>552</v>
      </c>
      <c r="G368" s="35">
        <v>1.8103369565217391</v>
      </c>
      <c r="H368" s="38">
        <v>7</v>
      </c>
      <c r="I368" s="37">
        <v>12.672000000000001</v>
      </c>
      <c r="J368" s="37">
        <v>954.58100000000002</v>
      </c>
      <c r="K368" s="36">
        <v>346068.21896649583</v>
      </c>
      <c r="L368" s="34">
        <v>1</v>
      </c>
      <c r="M368" s="36">
        <v>350662.25181519432</v>
      </c>
      <c r="N368" s="34">
        <v>1</v>
      </c>
      <c r="O368" s="19"/>
    </row>
    <row r="369" spans="1:15" s="20" customFormat="1" ht="15" x14ac:dyDescent="0.25">
      <c r="A369" s="33">
        <v>231902</v>
      </c>
      <c r="B369" s="34" t="s">
        <v>334</v>
      </c>
      <c r="C369" s="35">
        <v>477.81799999999998</v>
      </c>
      <c r="D369" s="36">
        <v>3701954203</v>
      </c>
      <c r="E369" s="37">
        <v>463.572</v>
      </c>
      <c r="F369" s="38">
        <v>277</v>
      </c>
      <c r="G369" s="35">
        <v>1.7249747292418771</v>
      </c>
      <c r="H369" s="38">
        <v>15</v>
      </c>
      <c r="I369" s="37">
        <v>25.875</v>
      </c>
      <c r="J369" s="37">
        <v>437.697</v>
      </c>
      <c r="K369" s="36">
        <v>7985715.7097495105</v>
      </c>
      <c r="L369" s="34">
        <v>1</v>
      </c>
      <c r="M369" s="36">
        <v>8457801.1798116043</v>
      </c>
      <c r="N369" s="34">
        <v>1</v>
      </c>
      <c r="O369" s="19"/>
    </row>
    <row r="370" spans="1:15" s="20" customFormat="1" ht="15" x14ac:dyDescent="0.25">
      <c r="A370" s="33">
        <v>192901</v>
      </c>
      <c r="B370" s="34" t="s">
        <v>287</v>
      </c>
      <c r="C370" s="35">
        <v>1326.943</v>
      </c>
      <c r="D370" s="36">
        <v>2999094755</v>
      </c>
      <c r="E370" s="37">
        <v>1333.4550000000002</v>
      </c>
      <c r="F370" s="38">
        <v>887</v>
      </c>
      <c r="G370" s="35">
        <v>1.4959898534385569</v>
      </c>
      <c r="H370" s="38">
        <v>3</v>
      </c>
      <c r="I370" s="37">
        <v>4.4880000000000004</v>
      </c>
      <c r="J370" s="37">
        <v>1328.9670000000001</v>
      </c>
      <c r="K370" s="36">
        <v>2249115.8344301078</v>
      </c>
      <c r="L370" s="34">
        <v>1</v>
      </c>
      <c r="M370" s="36">
        <v>2256711.2313548792</v>
      </c>
      <c r="N370" s="34">
        <v>1</v>
      </c>
      <c r="O370" s="19"/>
    </row>
    <row r="371" spans="1:15" s="20" customFormat="1" ht="15" x14ac:dyDescent="0.25">
      <c r="A371" s="33">
        <v>196903</v>
      </c>
      <c r="B371" s="34" t="s">
        <v>291</v>
      </c>
      <c r="C371" s="35">
        <v>1218.3240000000001</v>
      </c>
      <c r="D371" s="36">
        <v>626890511</v>
      </c>
      <c r="E371" s="37">
        <v>1181.152</v>
      </c>
      <c r="F371" s="38">
        <v>750</v>
      </c>
      <c r="G371" s="35">
        <v>1.6244320000000001</v>
      </c>
      <c r="H371" s="38">
        <v>37</v>
      </c>
      <c r="I371" s="37">
        <v>60.103999999999999</v>
      </c>
      <c r="J371" s="37">
        <v>1121.048</v>
      </c>
      <c r="K371" s="36">
        <v>530744.99387039093</v>
      </c>
      <c r="L371" s="34">
        <v>1</v>
      </c>
      <c r="M371" s="36">
        <v>559200.41871534497</v>
      </c>
      <c r="N371" s="34">
        <v>1</v>
      </c>
      <c r="O371" s="19"/>
    </row>
    <row r="372" spans="1:15" s="20" customFormat="1" ht="15" x14ac:dyDescent="0.25">
      <c r="A372" s="33">
        <v>45903</v>
      </c>
      <c r="B372" s="34" t="s">
        <v>414</v>
      </c>
      <c r="C372" s="35">
        <v>1904.356</v>
      </c>
      <c r="D372" s="36">
        <v>665507680</v>
      </c>
      <c r="E372" s="37">
        <v>2035.335</v>
      </c>
      <c r="F372" s="38">
        <v>1255</v>
      </c>
      <c r="G372" s="35">
        <v>1.5174151394422311</v>
      </c>
      <c r="H372" s="38">
        <v>38</v>
      </c>
      <c r="I372" s="37">
        <v>57.661999999999999</v>
      </c>
      <c r="J372" s="37">
        <v>1977.673</v>
      </c>
      <c r="K372" s="36">
        <v>326976.97430644097</v>
      </c>
      <c r="L372" s="34">
        <v>1</v>
      </c>
      <c r="M372" s="36">
        <v>336510.47468413634</v>
      </c>
      <c r="N372" s="34">
        <v>1</v>
      </c>
      <c r="O372" s="19"/>
    </row>
    <row r="373" spans="1:15" s="20" customFormat="1" ht="15" x14ac:dyDescent="0.25">
      <c r="A373" s="33">
        <v>93905</v>
      </c>
      <c r="B373" s="34" t="s">
        <v>130</v>
      </c>
      <c r="C373" s="35">
        <v>244.04499999999999</v>
      </c>
      <c r="D373" s="36">
        <v>134883741</v>
      </c>
      <c r="E373" s="37">
        <v>245.23100000000002</v>
      </c>
      <c r="F373" s="38">
        <v>144</v>
      </c>
      <c r="G373" s="35">
        <v>1.6947569444444444</v>
      </c>
      <c r="H373" s="38">
        <v>23</v>
      </c>
      <c r="I373" s="37">
        <v>38.978999999999999</v>
      </c>
      <c r="J373" s="37">
        <v>206.25200000000001</v>
      </c>
      <c r="K373" s="36">
        <v>550027.28447871597</v>
      </c>
      <c r="L373" s="34">
        <v>1</v>
      </c>
      <c r="M373" s="36">
        <v>653975.43296549853</v>
      </c>
      <c r="N373" s="34">
        <v>1</v>
      </c>
      <c r="O373" s="19"/>
    </row>
    <row r="374" spans="1:15" s="20" customFormat="1" ht="15" x14ac:dyDescent="0.25">
      <c r="A374" s="33">
        <v>57916</v>
      </c>
      <c r="B374" s="34" t="s">
        <v>64</v>
      </c>
      <c r="C374" s="35">
        <v>47688.913</v>
      </c>
      <c r="D374" s="36">
        <v>17514388877</v>
      </c>
      <c r="E374" s="37">
        <v>48170.699000000001</v>
      </c>
      <c r="F374" s="38">
        <v>38496</v>
      </c>
      <c r="G374" s="35">
        <v>1.2388017716126352</v>
      </c>
      <c r="H374" s="38">
        <v>444</v>
      </c>
      <c r="I374" s="37">
        <v>550.02800000000002</v>
      </c>
      <c r="J374" s="37">
        <v>47620.671000000002</v>
      </c>
      <c r="K374" s="36">
        <v>363590.09191458899</v>
      </c>
      <c r="L374" s="34">
        <v>1</v>
      </c>
      <c r="M374" s="36">
        <v>367789.6281007884</v>
      </c>
      <c r="N374" s="34">
        <v>1</v>
      </c>
      <c r="O374" s="19"/>
    </row>
    <row r="375" spans="1:15" s="20" customFormat="1" ht="15" x14ac:dyDescent="0.25">
      <c r="A375" s="33">
        <v>161912</v>
      </c>
      <c r="B375" s="34" t="s">
        <v>232</v>
      </c>
      <c r="C375" s="35">
        <v>902.77800000000002</v>
      </c>
      <c r="D375" s="36">
        <v>715790937</v>
      </c>
      <c r="E375" s="37">
        <v>906.28700000000003</v>
      </c>
      <c r="F375" s="38">
        <v>596</v>
      </c>
      <c r="G375" s="35">
        <v>1.5147281879194632</v>
      </c>
      <c r="H375" s="38">
        <v>129</v>
      </c>
      <c r="I375" s="37">
        <v>195.4</v>
      </c>
      <c r="J375" s="37">
        <v>710.88700000000006</v>
      </c>
      <c r="K375" s="36">
        <v>789806.0294365912</v>
      </c>
      <c r="L375" s="34">
        <v>1</v>
      </c>
      <c r="M375" s="36">
        <v>1006898.3354597847</v>
      </c>
      <c r="N375" s="34">
        <v>1</v>
      </c>
      <c r="O375" s="19"/>
    </row>
    <row r="376" spans="1:15" s="20" customFormat="1" ht="15" x14ac:dyDescent="0.25">
      <c r="A376" s="33">
        <v>41902</v>
      </c>
      <c r="B376" s="34" t="s">
        <v>36</v>
      </c>
      <c r="C376" s="35">
        <v>499.28800000000001</v>
      </c>
      <c r="D376" s="36">
        <v>247072586</v>
      </c>
      <c r="E376" s="37">
        <v>501.91400000000004</v>
      </c>
      <c r="F376" s="38">
        <v>275</v>
      </c>
      <c r="G376" s="35">
        <v>1.8155927272727272</v>
      </c>
      <c r="H376" s="38">
        <v>5</v>
      </c>
      <c r="I376" s="37">
        <v>9.0779999999999994</v>
      </c>
      <c r="J376" s="37">
        <v>492.83600000000007</v>
      </c>
      <c r="K376" s="36">
        <v>492260.79766653245</v>
      </c>
      <c r="L376" s="34">
        <v>1</v>
      </c>
      <c r="M376" s="36">
        <v>501328.20248520799</v>
      </c>
      <c r="N376" s="34">
        <v>1</v>
      </c>
      <c r="O376" s="19"/>
    </row>
    <row r="377" spans="1:15" s="20" customFormat="1" ht="15" x14ac:dyDescent="0.25">
      <c r="A377" s="33">
        <v>166904</v>
      </c>
      <c r="B377" s="34" t="s">
        <v>238</v>
      </c>
      <c r="C377" s="35">
        <v>2151.5500000000002</v>
      </c>
      <c r="D377" s="36">
        <v>859840057</v>
      </c>
      <c r="E377" s="37">
        <v>2142.7910000000002</v>
      </c>
      <c r="F377" s="38">
        <v>1587</v>
      </c>
      <c r="G377" s="35">
        <v>1.3557340894770007</v>
      </c>
      <c r="H377" s="38">
        <v>31</v>
      </c>
      <c r="I377" s="37">
        <v>42.027999999999999</v>
      </c>
      <c r="J377" s="37">
        <v>2100.7630000000004</v>
      </c>
      <c r="K377" s="36">
        <v>401271.07916731026</v>
      </c>
      <c r="L377" s="34">
        <v>1</v>
      </c>
      <c r="M377" s="36">
        <v>409298.93424436735</v>
      </c>
      <c r="N377" s="34">
        <v>1</v>
      </c>
      <c r="O377" s="19"/>
    </row>
    <row r="378" spans="1:15" s="20" customFormat="1" ht="15" x14ac:dyDescent="0.25">
      <c r="A378" s="33">
        <v>69901</v>
      </c>
      <c r="B378" s="34" t="s">
        <v>86</v>
      </c>
      <c r="C378" s="35">
        <v>490.28899999999999</v>
      </c>
      <c r="D378" s="36">
        <v>364249615</v>
      </c>
      <c r="E378" s="37">
        <v>496.09700000000004</v>
      </c>
      <c r="F378" s="38">
        <v>257</v>
      </c>
      <c r="G378" s="35">
        <v>1.9077392996108948</v>
      </c>
      <c r="H378" s="38">
        <v>9</v>
      </c>
      <c r="I378" s="37">
        <v>17.170000000000002</v>
      </c>
      <c r="J378" s="37">
        <v>478.92700000000002</v>
      </c>
      <c r="K378" s="36">
        <v>734230.63433159236</v>
      </c>
      <c r="L378" s="34">
        <v>1</v>
      </c>
      <c r="M378" s="36">
        <v>760553.51859469188</v>
      </c>
      <c r="N378" s="34">
        <v>1</v>
      </c>
      <c r="O378" s="19"/>
    </row>
    <row r="379" spans="1:15" s="20" customFormat="1" ht="15" x14ac:dyDescent="0.25">
      <c r="A379" s="33">
        <v>199901</v>
      </c>
      <c r="B379" s="34" t="s">
        <v>297</v>
      </c>
      <c r="C379" s="35">
        <v>17158.345000000001</v>
      </c>
      <c r="D379" s="36">
        <v>6732732565</v>
      </c>
      <c r="E379" s="37">
        <v>17388.332000000002</v>
      </c>
      <c r="F379" s="38">
        <v>14902</v>
      </c>
      <c r="G379" s="35">
        <v>1.1514122265467723</v>
      </c>
      <c r="H379" s="38">
        <v>227</v>
      </c>
      <c r="I379" s="37">
        <v>261.37099999999998</v>
      </c>
      <c r="J379" s="37">
        <v>17126.961000000003</v>
      </c>
      <c r="K379" s="36">
        <v>387198.29854870489</v>
      </c>
      <c r="L379" s="34">
        <v>1</v>
      </c>
      <c r="M379" s="36">
        <v>393107.25148495397</v>
      </c>
      <c r="N379" s="34">
        <v>1</v>
      </c>
      <c r="O379" s="19"/>
    </row>
    <row r="380" spans="1:15" s="20" customFormat="1" ht="15" x14ac:dyDescent="0.25">
      <c r="A380" s="33">
        <v>246909</v>
      </c>
      <c r="B380" s="34" t="s">
        <v>353</v>
      </c>
      <c r="C380" s="35">
        <v>54666.722999999998</v>
      </c>
      <c r="D380" s="36">
        <v>25024750515</v>
      </c>
      <c r="E380" s="37">
        <v>55647.875</v>
      </c>
      <c r="F380" s="38">
        <v>47098</v>
      </c>
      <c r="G380" s="35">
        <v>1.1607015796849123</v>
      </c>
      <c r="H380" s="38">
        <v>432</v>
      </c>
      <c r="I380" s="37">
        <v>501.423</v>
      </c>
      <c r="J380" s="37">
        <v>55146.451999999997</v>
      </c>
      <c r="K380" s="36">
        <v>449698.22324751841</v>
      </c>
      <c r="L380" s="34">
        <v>1</v>
      </c>
      <c r="M380" s="36">
        <v>453787.13602463494</v>
      </c>
      <c r="N380" s="34">
        <v>1</v>
      </c>
      <c r="O380" s="19"/>
    </row>
    <row r="381" spans="1:15" s="20" customFormat="1" ht="15" x14ac:dyDescent="0.25">
      <c r="A381" s="33">
        <v>75908</v>
      </c>
      <c r="B381" s="34" t="s">
        <v>98</v>
      </c>
      <c r="C381" s="35">
        <v>445.00900000000001</v>
      </c>
      <c r="D381" s="36">
        <v>329978429</v>
      </c>
      <c r="E381" s="37">
        <v>432.23099999999999</v>
      </c>
      <c r="F381" s="38">
        <v>284</v>
      </c>
      <c r="G381" s="35">
        <v>1.5669330985915493</v>
      </c>
      <c r="H381" s="38">
        <v>86</v>
      </c>
      <c r="I381" s="37">
        <v>134.756</v>
      </c>
      <c r="J381" s="37">
        <v>297.47500000000002</v>
      </c>
      <c r="K381" s="36">
        <v>763430.73264064814</v>
      </c>
      <c r="L381" s="34">
        <v>1</v>
      </c>
      <c r="M381" s="36">
        <v>1109264.4054122195</v>
      </c>
      <c r="N381" s="34">
        <v>1</v>
      </c>
      <c r="O381" s="19"/>
    </row>
    <row r="382" spans="1:15" s="20" customFormat="1" ht="15" x14ac:dyDescent="0.25">
      <c r="A382" s="33">
        <v>139908</v>
      </c>
      <c r="B382" s="34" t="s">
        <v>432</v>
      </c>
      <c r="C382" s="35">
        <v>276.26900000000001</v>
      </c>
      <c r="D382" s="36">
        <v>99043280</v>
      </c>
      <c r="E382" s="37">
        <v>274.65100000000001</v>
      </c>
      <c r="F382" s="38">
        <v>153</v>
      </c>
      <c r="G382" s="35">
        <v>1.8056797385620915</v>
      </c>
      <c r="H382" s="38">
        <v>22</v>
      </c>
      <c r="I382" s="37">
        <v>39.725000000000001</v>
      </c>
      <c r="J382" s="37">
        <v>234.92600000000002</v>
      </c>
      <c r="K382" s="36">
        <v>360615.03508088447</v>
      </c>
      <c r="L382" s="34">
        <v>1</v>
      </c>
      <c r="M382" s="36">
        <v>421593.52306683804</v>
      </c>
      <c r="N382" s="34">
        <v>1</v>
      </c>
      <c r="O382" s="19"/>
    </row>
    <row r="383" spans="1:15" s="20" customFormat="1" ht="15" x14ac:dyDescent="0.25">
      <c r="A383" s="33">
        <v>128903</v>
      </c>
      <c r="B383" s="34" t="s">
        <v>187</v>
      </c>
      <c r="C383" s="35">
        <v>521.05399999999997</v>
      </c>
      <c r="D383" s="36">
        <v>1165188969</v>
      </c>
      <c r="E383" s="37">
        <v>518.57799999999997</v>
      </c>
      <c r="F383" s="38">
        <v>320</v>
      </c>
      <c r="G383" s="35">
        <v>1.6282937499999999</v>
      </c>
      <c r="H383" s="38">
        <v>9</v>
      </c>
      <c r="I383" s="37">
        <v>14.654999999999999</v>
      </c>
      <c r="J383" s="37">
        <v>503.923</v>
      </c>
      <c r="K383" s="36">
        <v>2246892.4038428166</v>
      </c>
      <c r="L383" s="34">
        <v>1</v>
      </c>
      <c r="M383" s="36">
        <v>2312236.1332981428</v>
      </c>
      <c r="N383" s="34">
        <v>1</v>
      </c>
      <c r="O383" s="19"/>
    </row>
    <row r="384" spans="1:15" s="20" customFormat="1" ht="15" x14ac:dyDescent="0.25">
      <c r="A384" s="33">
        <v>232902</v>
      </c>
      <c r="B384" s="34" t="s">
        <v>450</v>
      </c>
      <c r="C384" s="35">
        <v>924.13400000000001</v>
      </c>
      <c r="D384" s="36">
        <v>310659140</v>
      </c>
      <c r="E384" s="37">
        <v>932.31700000000001</v>
      </c>
      <c r="F384" s="38">
        <v>514</v>
      </c>
      <c r="G384" s="35">
        <v>1.7979260700389106</v>
      </c>
      <c r="H384" s="38">
        <v>26</v>
      </c>
      <c r="I384" s="37">
        <v>46.746000000000002</v>
      </c>
      <c r="J384" s="37">
        <v>885.57100000000003</v>
      </c>
      <c r="K384" s="36">
        <v>333211.92255423852</v>
      </c>
      <c r="L384" s="34">
        <v>1</v>
      </c>
      <c r="M384" s="36">
        <v>350800.94086188456</v>
      </c>
      <c r="N384" s="34">
        <v>1</v>
      </c>
      <c r="O384" s="19"/>
    </row>
    <row r="385" spans="1:15" s="20" customFormat="1" ht="15" x14ac:dyDescent="0.25">
      <c r="A385" s="33">
        <v>123913</v>
      </c>
      <c r="B385" s="34" t="s">
        <v>180</v>
      </c>
      <c r="C385" s="35">
        <v>649.48500000000001</v>
      </c>
      <c r="D385" s="36">
        <v>649897731</v>
      </c>
      <c r="E385" s="37">
        <v>716.38900000000001</v>
      </c>
      <c r="F385" s="38">
        <v>377</v>
      </c>
      <c r="G385" s="35">
        <v>1.7227718832891248</v>
      </c>
      <c r="H385" s="38">
        <v>293</v>
      </c>
      <c r="I385" s="37">
        <v>504.77199999999999</v>
      </c>
      <c r="J385" s="37">
        <v>211.61700000000002</v>
      </c>
      <c r="K385" s="36">
        <v>907185.52490336949</v>
      </c>
      <c r="L385" s="34">
        <v>1</v>
      </c>
      <c r="M385" s="36">
        <v>3071103.602262578</v>
      </c>
      <c r="N385" s="34">
        <v>1</v>
      </c>
      <c r="O385" s="19"/>
    </row>
    <row r="386" spans="1:15" s="20" customFormat="1" ht="15" x14ac:dyDescent="0.25">
      <c r="A386" s="33">
        <v>169911</v>
      </c>
      <c r="B386" s="34" t="s">
        <v>246</v>
      </c>
      <c r="C386" s="35">
        <v>408.36900000000003</v>
      </c>
      <c r="D386" s="36">
        <v>266225803</v>
      </c>
      <c r="E386" s="37">
        <v>419.35500000000002</v>
      </c>
      <c r="F386" s="38">
        <v>257</v>
      </c>
      <c r="G386" s="35">
        <v>1.5889844357976655</v>
      </c>
      <c r="H386" s="38">
        <v>21</v>
      </c>
      <c r="I386" s="37">
        <v>33.369</v>
      </c>
      <c r="J386" s="37">
        <v>385.98599999999999</v>
      </c>
      <c r="K386" s="36">
        <v>634845.90144388401</v>
      </c>
      <c r="L386" s="34">
        <v>1</v>
      </c>
      <c r="M386" s="36">
        <v>689729.16893358831</v>
      </c>
      <c r="N386" s="34">
        <v>1</v>
      </c>
      <c r="O386" s="19"/>
    </row>
    <row r="387" spans="1:15" s="20" customFormat="1" ht="15" x14ac:dyDescent="0.25">
      <c r="A387" s="33">
        <v>14908</v>
      </c>
      <c r="B387" s="34" t="s">
        <v>7</v>
      </c>
      <c r="C387" s="35">
        <v>1877.1569999999999</v>
      </c>
      <c r="D387" s="36">
        <v>674944661</v>
      </c>
      <c r="E387" s="37">
        <v>1930.5</v>
      </c>
      <c r="F387" s="38">
        <v>1558</v>
      </c>
      <c r="G387" s="35">
        <v>1.2048504492939667</v>
      </c>
      <c r="H387" s="38">
        <v>189</v>
      </c>
      <c r="I387" s="37">
        <v>227.71700000000001</v>
      </c>
      <c r="J387" s="37">
        <v>1702.7829999999999</v>
      </c>
      <c r="K387" s="36">
        <v>349621.68401968403</v>
      </c>
      <c r="L387" s="34">
        <v>1</v>
      </c>
      <c r="M387" s="36">
        <v>396377.37809221732</v>
      </c>
      <c r="N387" s="34">
        <v>1</v>
      </c>
      <c r="O387" s="19"/>
    </row>
    <row r="388" spans="1:15" s="20" customFormat="1" ht="15" x14ac:dyDescent="0.25">
      <c r="A388" s="33">
        <v>203901</v>
      </c>
      <c r="B388" s="34" t="s">
        <v>301</v>
      </c>
      <c r="C388" s="35">
        <v>1203.423</v>
      </c>
      <c r="D388" s="36">
        <v>459352368</v>
      </c>
      <c r="E388" s="37">
        <v>1246.7860000000001</v>
      </c>
      <c r="F388" s="38">
        <v>766</v>
      </c>
      <c r="G388" s="35">
        <v>1.5710483028720628</v>
      </c>
      <c r="H388" s="38">
        <v>4</v>
      </c>
      <c r="I388" s="37">
        <v>6.2839999999999998</v>
      </c>
      <c r="J388" s="37">
        <v>1240.502</v>
      </c>
      <c r="K388" s="36">
        <v>368429.19955790328</v>
      </c>
      <c r="L388" s="34">
        <v>1</v>
      </c>
      <c r="M388" s="36">
        <v>370295.54809262702</v>
      </c>
      <c r="N388" s="34">
        <v>1</v>
      </c>
      <c r="O388" s="19"/>
    </row>
    <row r="389" spans="1:15" s="20" customFormat="1" ht="15" x14ac:dyDescent="0.25">
      <c r="A389" s="33">
        <v>214902</v>
      </c>
      <c r="B389" s="34" t="s">
        <v>315</v>
      </c>
      <c r="C389" s="35">
        <v>425.84899999999999</v>
      </c>
      <c r="D389" s="36">
        <v>184480231</v>
      </c>
      <c r="E389" s="37">
        <v>430.01300000000003</v>
      </c>
      <c r="F389" s="38">
        <v>240</v>
      </c>
      <c r="G389" s="35">
        <v>1.7743708333333332</v>
      </c>
      <c r="H389" s="38">
        <v>41</v>
      </c>
      <c r="I389" s="37">
        <v>72.748999999999995</v>
      </c>
      <c r="J389" s="37">
        <v>357.26400000000001</v>
      </c>
      <c r="K389" s="36">
        <v>429010.82292860909</v>
      </c>
      <c r="L389" s="34">
        <v>1</v>
      </c>
      <c r="M389" s="36">
        <v>516369.49426754442</v>
      </c>
      <c r="N389" s="34">
        <v>1</v>
      </c>
      <c r="O389" s="19"/>
    </row>
    <row r="390" spans="1:15" s="20" customFormat="1" ht="15" x14ac:dyDescent="0.25">
      <c r="A390" s="33">
        <v>105902</v>
      </c>
      <c r="B390" s="34" t="s">
        <v>151</v>
      </c>
      <c r="C390" s="35">
        <v>9584.6720000000005</v>
      </c>
      <c r="D390" s="36">
        <v>4055979022</v>
      </c>
      <c r="E390" s="37">
        <v>9510.4760000000006</v>
      </c>
      <c r="F390" s="38">
        <v>7736</v>
      </c>
      <c r="G390" s="35">
        <v>1.2389700103412618</v>
      </c>
      <c r="H390" s="38">
        <v>45</v>
      </c>
      <c r="I390" s="37">
        <v>55.753999999999998</v>
      </c>
      <c r="J390" s="37">
        <v>9454.7219999999998</v>
      </c>
      <c r="K390" s="36">
        <v>426474.87065841915</v>
      </c>
      <c r="L390" s="34">
        <v>1</v>
      </c>
      <c r="M390" s="36">
        <v>428989.77061409102</v>
      </c>
      <c r="N390" s="34">
        <v>1</v>
      </c>
      <c r="O390" s="19"/>
    </row>
    <row r="391" spans="1:15" s="20" customFormat="1" ht="15" x14ac:dyDescent="0.25">
      <c r="A391" s="33">
        <v>58909</v>
      </c>
      <c r="B391" s="34" t="s">
        <v>69</v>
      </c>
      <c r="C391" s="35">
        <v>374.57499999999999</v>
      </c>
      <c r="D391" s="36">
        <v>1266609447</v>
      </c>
      <c r="E391" s="37">
        <v>347.50800000000004</v>
      </c>
      <c r="F391" s="38">
        <v>235</v>
      </c>
      <c r="G391" s="35">
        <v>1.5939361702127659</v>
      </c>
      <c r="H391" s="38">
        <v>91</v>
      </c>
      <c r="I391" s="37">
        <v>145.048</v>
      </c>
      <c r="J391" s="37">
        <v>202.46000000000004</v>
      </c>
      <c r="K391" s="36">
        <v>3644835.3620636067</v>
      </c>
      <c r="L391" s="34">
        <v>1</v>
      </c>
      <c r="M391" s="36">
        <v>6256097.2389607811</v>
      </c>
      <c r="N391" s="34">
        <v>1</v>
      </c>
      <c r="O391" s="19"/>
    </row>
    <row r="392" spans="1:15" s="20" customFormat="1" ht="15" x14ac:dyDescent="0.25">
      <c r="A392" s="33">
        <v>182904</v>
      </c>
      <c r="B392" s="34" t="s">
        <v>269</v>
      </c>
      <c r="C392" s="35">
        <v>720.42100000000005</v>
      </c>
      <c r="D392" s="36">
        <v>276546819</v>
      </c>
      <c r="E392" s="37">
        <v>723.875</v>
      </c>
      <c r="F392" s="38">
        <v>478</v>
      </c>
      <c r="G392" s="35">
        <v>1.5071569037656904</v>
      </c>
      <c r="H392" s="38">
        <v>54</v>
      </c>
      <c r="I392" s="37">
        <v>81.385999999999996</v>
      </c>
      <c r="J392" s="37">
        <v>642.48900000000003</v>
      </c>
      <c r="K392" s="36">
        <v>382036.70385080297</v>
      </c>
      <c r="L392" s="34">
        <v>1</v>
      </c>
      <c r="M392" s="36">
        <v>430430.43382843904</v>
      </c>
      <c r="N392" s="34">
        <v>1</v>
      </c>
      <c r="O392" s="19"/>
    </row>
    <row r="393" spans="1:15" s="20" customFormat="1" ht="15" x14ac:dyDescent="0.25">
      <c r="A393" s="33">
        <v>207901</v>
      </c>
      <c r="B393" s="34" t="s">
        <v>304</v>
      </c>
      <c r="C393" s="35">
        <v>972.24800000000005</v>
      </c>
      <c r="D393" s="36">
        <v>406722421</v>
      </c>
      <c r="E393" s="37">
        <v>989.1640000000001</v>
      </c>
      <c r="F393" s="38">
        <v>592</v>
      </c>
      <c r="G393" s="35">
        <v>1.6423108108108109</v>
      </c>
      <c r="H393" s="38">
        <v>4</v>
      </c>
      <c r="I393" s="37">
        <v>6.569</v>
      </c>
      <c r="J393" s="37">
        <v>982.59500000000014</v>
      </c>
      <c r="K393" s="36">
        <v>411177.94521434256</v>
      </c>
      <c r="L393" s="34">
        <v>1</v>
      </c>
      <c r="M393" s="36">
        <v>413926.81725431123</v>
      </c>
      <c r="N393" s="34">
        <v>1</v>
      </c>
      <c r="O393" s="19"/>
    </row>
    <row r="394" spans="1:15" s="20" customFormat="1" ht="15" x14ac:dyDescent="0.25">
      <c r="A394" s="33">
        <v>75903</v>
      </c>
      <c r="B394" s="34" t="s">
        <v>96</v>
      </c>
      <c r="C394" s="35">
        <v>1055.0429999999999</v>
      </c>
      <c r="D394" s="36">
        <v>422738962</v>
      </c>
      <c r="E394" s="37">
        <v>1026.894</v>
      </c>
      <c r="F394" s="38">
        <v>708</v>
      </c>
      <c r="G394" s="35">
        <v>1.4901737288135593</v>
      </c>
      <c r="H394" s="38">
        <v>41</v>
      </c>
      <c r="I394" s="37">
        <v>61.097000000000001</v>
      </c>
      <c r="J394" s="37">
        <v>965.79700000000003</v>
      </c>
      <c r="K394" s="36">
        <v>411667.57425790781</v>
      </c>
      <c r="L394" s="34">
        <v>1</v>
      </c>
      <c r="M394" s="36">
        <v>437709.95561179006</v>
      </c>
      <c r="N394" s="34">
        <v>1</v>
      </c>
      <c r="O394" s="19"/>
    </row>
    <row r="395" spans="1:15" s="20" customFormat="1" ht="15" x14ac:dyDescent="0.25">
      <c r="A395" s="33">
        <v>94901</v>
      </c>
      <c r="B395" s="34" t="s">
        <v>421</v>
      </c>
      <c r="C395" s="35">
        <v>8882.4439999999995</v>
      </c>
      <c r="D395" s="36">
        <v>2829967917</v>
      </c>
      <c r="E395" s="37">
        <v>8796.4290000000001</v>
      </c>
      <c r="F395" s="38">
        <v>7379</v>
      </c>
      <c r="G395" s="35">
        <v>1.2037463070876813</v>
      </c>
      <c r="H395" s="38">
        <v>61</v>
      </c>
      <c r="I395" s="37">
        <v>73.429000000000002</v>
      </c>
      <c r="J395" s="37">
        <v>8723</v>
      </c>
      <c r="K395" s="36">
        <v>321717.81492239633</v>
      </c>
      <c r="L395" s="34">
        <v>1</v>
      </c>
      <c r="M395" s="36">
        <v>324425.99071420386</v>
      </c>
      <c r="N395" s="34">
        <v>1</v>
      </c>
      <c r="O395" s="19"/>
    </row>
    <row r="396" spans="1:15" s="20" customFormat="1" ht="15" x14ac:dyDescent="0.25">
      <c r="A396" s="33">
        <v>83903</v>
      </c>
      <c r="B396" s="34" t="s">
        <v>107</v>
      </c>
      <c r="C396" s="35">
        <v>3536.3180000000002</v>
      </c>
      <c r="D396" s="36">
        <v>5676592503</v>
      </c>
      <c r="E396" s="37">
        <v>3639.8110000000001</v>
      </c>
      <c r="F396" s="38">
        <v>2824</v>
      </c>
      <c r="G396" s="35">
        <v>1.2522372521246459</v>
      </c>
      <c r="H396" s="38">
        <v>15</v>
      </c>
      <c r="I396" s="37">
        <v>18.783999999999999</v>
      </c>
      <c r="J396" s="37">
        <v>3621.027</v>
      </c>
      <c r="K396" s="36">
        <v>1559584.4133115702</v>
      </c>
      <c r="L396" s="34">
        <v>1</v>
      </c>
      <c r="M396" s="36">
        <v>1567674.724049282</v>
      </c>
      <c r="N396" s="34">
        <v>1</v>
      </c>
      <c r="O396" s="19"/>
    </row>
    <row r="397" spans="1:15" s="20" customFormat="1" ht="15" x14ac:dyDescent="0.25">
      <c r="A397" s="33">
        <v>101924</v>
      </c>
      <c r="B397" s="34" t="s">
        <v>142</v>
      </c>
      <c r="C397" s="35">
        <v>9797.5750000000007</v>
      </c>
      <c r="D397" s="36">
        <v>5011363912</v>
      </c>
      <c r="E397" s="37">
        <v>10409.776</v>
      </c>
      <c r="F397" s="38">
        <v>7947</v>
      </c>
      <c r="G397" s="35">
        <v>1.2328646029948409</v>
      </c>
      <c r="H397" s="38">
        <v>98</v>
      </c>
      <c r="I397" s="37">
        <v>120.821</v>
      </c>
      <c r="J397" s="37">
        <v>10288.955</v>
      </c>
      <c r="K397" s="36">
        <v>481409.38978898298</v>
      </c>
      <c r="L397" s="34">
        <v>1</v>
      </c>
      <c r="M397" s="36">
        <v>487062.47738472954</v>
      </c>
      <c r="N397" s="34">
        <v>1</v>
      </c>
      <c r="O397" s="19"/>
    </row>
    <row r="398" spans="1:15" s="20" customFormat="1" ht="15" x14ac:dyDescent="0.25">
      <c r="A398" s="33">
        <v>143903</v>
      </c>
      <c r="B398" s="34" t="s">
        <v>205</v>
      </c>
      <c r="C398" s="35">
        <v>876.39400000000001</v>
      </c>
      <c r="D398" s="36">
        <v>814722473</v>
      </c>
      <c r="E398" s="37">
        <v>849.36099999999999</v>
      </c>
      <c r="F398" s="38">
        <v>598</v>
      </c>
      <c r="G398" s="35">
        <v>1.4655418060200669</v>
      </c>
      <c r="H398" s="38">
        <v>31</v>
      </c>
      <c r="I398" s="37">
        <v>45.432000000000002</v>
      </c>
      <c r="J398" s="37">
        <v>803.92899999999997</v>
      </c>
      <c r="K398" s="36">
        <v>959218.13339675358</v>
      </c>
      <c r="L398" s="34">
        <v>1</v>
      </c>
      <c r="M398" s="36">
        <v>1013425.9032825038</v>
      </c>
      <c r="N398" s="34">
        <v>1</v>
      </c>
      <c r="O398" s="19"/>
    </row>
    <row r="399" spans="1:15" s="20" customFormat="1" ht="15" x14ac:dyDescent="0.25">
      <c r="A399" s="33">
        <v>115902</v>
      </c>
      <c r="B399" s="34" t="s">
        <v>426</v>
      </c>
      <c r="C399" s="35">
        <v>290.161</v>
      </c>
      <c r="D399" s="36">
        <v>97126373</v>
      </c>
      <c r="E399" s="37">
        <v>281.28300000000002</v>
      </c>
      <c r="F399" s="38">
        <v>140</v>
      </c>
      <c r="G399" s="35">
        <v>2.0725785714285716</v>
      </c>
      <c r="H399" s="38">
        <v>2</v>
      </c>
      <c r="I399" s="37">
        <v>4.1449999999999996</v>
      </c>
      <c r="J399" s="37">
        <v>277.13800000000003</v>
      </c>
      <c r="K399" s="36">
        <v>345297.70018095651</v>
      </c>
      <c r="L399" s="34">
        <v>1</v>
      </c>
      <c r="M399" s="36">
        <v>350462.12717130088</v>
      </c>
      <c r="N399" s="34">
        <v>1</v>
      </c>
      <c r="O399" s="19"/>
    </row>
    <row r="400" spans="1:15" s="20" customFormat="1" ht="15" x14ac:dyDescent="0.25">
      <c r="A400" s="33">
        <v>23902</v>
      </c>
      <c r="B400" s="34" t="s">
        <v>393</v>
      </c>
      <c r="C400" s="35">
        <v>348.35500000000002</v>
      </c>
      <c r="D400" s="36">
        <v>167053833</v>
      </c>
      <c r="E400" s="37">
        <v>361.13900000000001</v>
      </c>
      <c r="F400" s="38">
        <v>185</v>
      </c>
      <c r="G400" s="35">
        <v>1.883</v>
      </c>
      <c r="H400" s="38">
        <v>17</v>
      </c>
      <c r="I400" s="37">
        <v>32.011000000000003</v>
      </c>
      <c r="J400" s="37">
        <v>329.12799999999999</v>
      </c>
      <c r="K400" s="36">
        <v>462574.88944699964</v>
      </c>
      <c r="L400" s="34">
        <v>1</v>
      </c>
      <c r="M400" s="36">
        <v>507564.93826110207</v>
      </c>
      <c r="N400" s="34">
        <v>1</v>
      </c>
      <c r="O400" s="19"/>
    </row>
    <row r="401" spans="1:15" s="20" customFormat="1" ht="15" x14ac:dyDescent="0.25">
      <c r="A401" s="33">
        <v>49909</v>
      </c>
      <c r="B401" s="34" t="s">
        <v>55</v>
      </c>
      <c r="C401" s="35">
        <v>131.60900000000001</v>
      </c>
      <c r="D401" s="36">
        <v>127219868</v>
      </c>
      <c r="E401" s="37">
        <v>126.42</v>
      </c>
      <c r="F401" s="38">
        <v>62</v>
      </c>
      <c r="G401" s="35">
        <v>2.122725806451613</v>
      </c>
      <c r="H401" s="38">
        <v>25</v>
      </c>
      <c r="I401" s="37">
        <v>53.067999999999998</v>
      </c>
      <c r="J401" s="37">
        <v>73.352000000000004</v>
      </c>
      <c r="K401" s="36">
        <v>1006327.0685018193</v>
      </c>
      <c r="L401" s="34">
        <v>1</v>
      </c>
      <c r="M401" s="36">
        <v>1734374.9045697458</v>
      </c>
      <c r="N401" s="34">
        <v>1</v>
      </c>
      <c r="O401" s="19"/>
    </row>
    <row r="402" spans="1:15" s="20" customFormat="1" ht="15" x14ac:dyDescent="0.25">
      <c r="A402" s="33">
        <v>249908</v>
      </c>
      <c r="B402" s="34" t="s">
        <v>362</v>
      </c>
      <c r="C402" s="35">
        <v>405.45499999999998</v>
      </c>
      <c r="D402" s="36">
        <v>358750282</v>
      </c>
      <c r="E402" s="37">
        <v>380.745</v>
      </c>
      <c r="F402" s="38">
        <v>249</v>
      </c>
      <c r="G402" s="35">
        <v>1.6283333333333332</v>
      </c>
      <c r="H402" s="38">
        <v>27</v>
      </c>
      <c r="I402" s="37">
        <v>43.965000000000003</v>
      </c>
      <c r="J402" s="37">
        <v>336.78</v>
      </c>
      <c r="K402" s="36">
        <v>942232.418022561</v>
      </c>
      <c r="L402" s="34">
        <v>1</v>
      </c>
      <c r="M402" s="36">
        <v>1065236.3026307977</v>
      </c>
      <c r="N402" s="34">
        <v>1</v>
      </c>
      <c r="O402" s="19"/>
    </row>
    <row r="403" spans="1:15" s="20" customFormat="1" ht="15" x14ac:dyDescent="0.25">
      <c r="A403" s="33">
        <v>208902</v>
      </c>
      <c r="B403" s="34" t="s">
        <v>306</v>
      </c>
      <c r="C403" s="35">
        <v>3606.5210000000002</v>
      </c>
      <c r="D403" s="36">
        <v>3347103645</v>
      </c>
      <c r="E403" s="37">
        <v>3583.1490000000003</v>
      </c>
      <c r="F403" s="38">
        <v>2885</v>
      </c>
      <c r="G403" s="35">
        <v>1.2500939341421144</v>
      </c>
      <c r="H403" s="38">
        <v>19</v>
      </c>
      <c r="I403" s="37">
        <v>23.751999999999999</v>
      </c>
      <c r="J403" s="37">
        <v>3559.3970000000004</v>
      </c>
      <c r="K403" s="36">
        <v>934123.48886412475</v>
      </c>
      <c r="L403" s="34">
        <v>1</v>
      </c>
      <c r="M403" s="36">
        <v>940356.93264898506</v>
      </c>
      <c r="N403" s="34">
        <v>1</v>
      </c>
      <c r="O403" s="19"/>
    </row>
    <row r="404" spans="1:15" s="20" customFormat="1" ht="15" x14ac:dyDescent="0.25">
      <c r="A404" s="33">
        <v>218901</v>
      </c>
      <c r="B404" s="34" t="s">
        <v>319</v>
      </c>
      <c r="C404" s="35">
        <v>1450.482</v>
      </c>
      <c r="D404" s="36">
        <v>623058286</v>
      </c>
      <c r="E404" s="37">
        <v>1488.471</v>
      </c>
      <c r="F404" s="38">
        <v>919</v>
      </c>
      <c r="G404" s="35">
        <v>1.5783264417845484</v>
      </c>
      <c r="H404" s="38">
        <v>23</v>
      </c>
      <c r="I404" s="37">
        <v>36.302</v>
      </c>
      <c r="J404" s="37">
        <v>1452.1690000000001</v>
      </c>
      <c r="K404" s="36">
        <v>418589.46932792105</v>
      </c>
      <c r="L404" s="34">
        <v>1</v>
      </c>
      <c r="M404" s="36">
        <v>429053.56470217992</v>
      </c>
      <c r="N404" s="34">
        <v>1</v>
      </c>
      <c r="O404" s="19"/>
    </row>
    <row r="405" spans="1:15" s="20" customFormat="1" ht="15" x14ac:dyDescent="0.25">
      <c r="A405" s="33">
        <v>98904</v>
      </c>
      <c r="B405" s="34" t="s">
        <v>422</v>
      </c>
      <c r="C405" s="35">
        <v>1386.3340000000001</v>
      </c>
      <c r="D405" s="36">
        <v>477116075</v>
      </c>
      <c r="E405" s="37">
        <v>1432.5830000000001</v>
      </c>
      <c r="F405" s="38">
        <v>879</v>
      </c>
      <c r="G405" s="35">
        <v>1.5771717861205916</v>
      </c>
      <c r="H405" s="38">
        <v>18</v>
      </c>
      <c r="I405" s="37">
        <v>28.388999999999999</v>
      </c>
      <c r="J405" s="37">
        <v>1404.1940000000002</v>
      </c>
      <c r="K405" s="36">
        <v>333046.02595451713</v>
      </c>
      <c r="L405" s="34">
        <v>1</v>
      </c>
      <c r="M405" s="36">
        <v>339779.31468158955</v>
      </c>
      <c r="N405" s="34">
        <v>1</v>
      </c>
      <c r="O405" s="19"/>
    </row>
    <row r="406" spans="1:15" s="20" customFormat="1" ht="15" x14ac:dyDescent="0.25">
      <c r="A406" s="33">
        <v>101920</v>
      </c>
      <c r="B406" s="34" t="s">
        <v>140</v>
      </c>
      <c r="C406" s="35">
        <v>42550.540999999997</v>
      </c>
      <c r="D406" s="36">
        <v>25341556077</v>
      </c>
      <c r="E406" s="37">
        <v>42430.614000000001</v>
      </c>
      <c r="F406" s="38">
        <v>35041</v>
      </c>
      <c r="G406" s="35">
        <v>1.2143072686281784</v>
      </c>
      <c r="H406" s="38">
        <v>754</v>
      </c>
      <c r="I406" s="37">
        <v>915.58799999999997</v>
      </c>
      <c r="J406" s="37">
        <v>41515.025999999998</v>
      </c>
      <c r="K406" s="36">
        <v>597246.9801403298</v>
      </c>
      <c r="L406" s="34">
        <v>1</v>
      </c>
      <c r="M406" s="36">
        <v>610418.88970513956</v>
      </c>
      <c r="N406" s="34">
        <v>1</v>
      </c>
      <c r="O406" s="19"/>
    </row>
    <row r="407" spans="1:15" s="20" customFormat="1" ht="15" x14ac:dyDescent="0.25">
      <c r="A407" s="33">
        <v>117907</v>
      </c>
      <c r="B407" s="34" t="s">
        <v>168</v>
      </c>
      <c r="C407" s="35">
        <v>162.63800000000001</v>
      </c>
      <c r="D407" s="36">
        <v>50661732</v>
      </c>
      <c r="E407" s="37">
        <v>156.404</v>
      </c>
      <c r="F407" s="38">
        <v>106</v>
      </c>
      <c r="G407" s="35">
        <v>1.5343207547169813</v>
      </c>
      <c r="H407" s="38">
        <v>97</v>
      </c>
      <c r="I407" s="37">
        <v>148.82900000000001</v>
      </c>
      <c r="J407" s="37">
        <v>7.5749999999999886</v>
      </c>
      <c r="K407" s="36">
        <v>323915.83335464564</v>
      </c>
      <c r="L407" s="34">
        <v>1</v>
      </c>
      <c r="M407" s="36">
        <v>6688017.4257425843</v>
      </c>
      <c r="N407" s="34">
        <v>1</v>
      </c>
      <c r="O407" s="19"/>
    </row>
    <row r="408" spans="1:15" s="20" customFormat="1" ht="15" x14ac:dyDescent="0.25">
      <c r="A408" s="33">
        <v>63903</v>
      </c>
      <c r="B408" s="34" t="s">
        <v>80</v>
      </c>
      <c r="C408" s="35">
        <v>484.73200000000003</v>
      </c>
      <c r="D408" s="36">
        <v>215049990</v>
      </c>
      <c r="E408" s="37">
        <v>497.28700000000003</v>
      </c>
      <c r="F408" s="38">
        <v>280</v>
      </c>
      <c r="G408" s="35">
        <v>1.7311857142857143</v>
      </c>
      <c r="H408" s="38">
        <v>20</v>
      </c>
      <c r="I408" s="37">
        <v>34.624000000000002</v>
      </c>
      <c r="J408" s="37">
        <v>462.66300000000001</v>
      </c>
      <c r="K408" s="36">
        <v>432446.43435279827</v>
      </c>
      <c r="L408" s="34">
        <v>1</v>
      </c>
      <c r="M408" s="36">
        <v>464809.13753639255</v>
      </c>
      <c r="N408" s="34">
        <v>1</v>
      </c>
      <c r="O408" s="19"/>
    </row>
    <row r="409" spans="1:15" s="20" customFormat="1" ht="15" x14ac:dyDescent="0.25">
      <c r="A409" s="33">
        <v>79910</v>
      </c>
      <c r="B409" s="34" t="s">
        <v>101</v>
      </c>
      <c r="C409" s="35">
        <v>4397.4920000000002</v>
      </c>
      <c r="D409" s="36">
        <v>2198205092</v>
      </c>
      <c r="E409" s="37">
        <v>4473.5349999999999</v>
      </c>
      <c r="F409" s="38">
        <v>3412</v>
      </c>
      <c r="G409" s="35">
        <v>1.2888311840562721</v>
      </c>
      <c r="H409" s="38">
        <v>858</v>
      </c>
      <c r="I409" s="37">
        <v>1105.817</v>
      </c>
      <c r="J409" s="37">
        <v>3367.7179999999998</v>
      </c>
      <c r="K409" s="36">
        <v>491379.88011717802</v>
      </c>
      <c r="L409" s="34">
        <v>1</v>
      </c>
      <c r="M409" s="36">
        <v>652728.37333767256</v>
      </c>
      <c r="N409" s="34">
        <v>1</v>
      </c>
      <c r="O409" s="19"/>
    </row>
    <row r="410" spans="1:15" s="20" customFormat="1" ht="15" x14ac:dyDescent="0.25">
      <c r="A410" s="33">
        <v>156902</v>
      </c>
      <c r="B410" s="34" t="s">
        <v>225</v>
      </c>
      <c r="C410" s="35">
        <v>1488.0940000000001</v>
      </c>
      <c r="D410" s="36">
        <v>2440811690</v>
      </c>
      <c r="E410" s="37">
        <v>1512.424</v>
      </c>
      <c r="F410" s="38">
        <v>963</v>
      </c>
      <c r="G410" s="35">
        <v>1.5452689511941848</v>
      </c>
      <c r="H410" s="38">
        <v>10</v>
      </c>
      <c r="I410" s="37">
        <v>15.452999999999999</v>
      </c>
      <c r="J410" s="37">
        <v>1496.971</v>
      </c>
      <c r="K410" s="36">
        <v>1613840.8872115228</v>
      </c>
      <c r="L410" s="34">
        <v>1</v>
      </c>
      <c r="M410" s="36">
        <v>1630500.3169734082</v>
      </c>
      <c r="N410" s="34">
        <v>1</v>
      </c>
      <c r="O410" s="19"/>
    </row>
    <row r="411" spans="1:15" s="20" customFormat="1" ht="15" x14ac:dyDescent="0.25">
      <c r="A411" s="33">
        <v>216901</v>
      </c>
      <c r="B411" s="34" t="s">
        <v>317</v>
      </c>
      <c r="C411" s="35">
        <v>577.15300000000002</v>
      </c>
      <c r="D411" s="36">
        <v>523889795</v>
      </c>
      <c r="E411" s="37">
        <v>571.09100000000001</v>
      </c>
      <c r="F411" s="38">
        <v>325</v>
      </c>
      <c r="G411" s="35">
        <v>1.7758553846153846</v>
      </c>
      <c r="H411" s="38">
        <v>14</v>
      </c>
      <c r="I411" s="37">
        <v>24.861999999999998</v>
      </c>
      <c r="J411" s="37">
        <v>546.22900000000004</v>
      </c>
      <c r="K411" s="36">
        <v>917349.06521027291</v>
      </c>
      <c r="L411" s="34">
        <v>1</v>
      </c>
      <c r="M411" s="36">
        <v>959102.85795884137</v>
      </c>
      <c r="N411" s="34">
        <v>1</v>
      </c>
      <c r="O411" s="19"/>
    </row>
    <row r="412" spans="1:15" s="20" customFormat="1" ht="15" x14ac:dyDescent="0.25">
      <c r="A412" s="33">
        <v>211902</v>
      </c>
      <c r="B412" s="34" t="s">
        <v>312</v>
      </c>
      <c r="C412" s="35">
        <v>987.88800000000003</v>
      </c>
      <c r="D412" s="36">
        <v>476388537</v>
      </c>
      <c r="E412" s="37">
        <v>993.54100000000005</v>
      </c>
      <c r="F412" s="38">
        <v>576</v>
      </c>
      <c r="G412" s="35">
        <v>1.7150833333333333</v>
      </c>
      <c r="H412" s="38">
        <v>4</v>
      </c>
      <c r="I412" s="37">
        <v>6.86</v>
      </c>
      <c r="J412" s="37">
        <v>986.68100000000004</v>
      </c>
      <c r="K412" s="36">
        <v>479485.53406452271</v>
      </c>
      <c r="L412" s="34">
        <v>1</v>
      </c>
      <c r="M412" s="36">
        <v>482819.20600477763</v>
      </c>
      <c r="N412" s="34">
        <v>1</v>
      </c>
      <c r="O412" s="19"/>
    </row>
    <row r="413" spans="1:15" s="20" customFormat="1" ht="15" x14ac:dyDescent="0.25">
      <c r="A413" s="33">
        <v>140908</v>
      </c>
      <c r="B413" s="34" t="s">
        <v>201</v>
      </c>
      <c r="C413" s="35">
        <v>777.77200000000005</v>
      </c>
      <c r="D413" s="36">
        <v>404082049</v>
      </c>
      <c r="E413" s="37">
        <v>788.62300000000005</v>
      </c>
      <c r="F413" s="38">
        <v>433</v>
      </c>
      <c r="G413" s="35">
        <v>1.7962401847575058</v>
      </c>
      <c r="H413" s="38">
        <v>99</v>
      </c>
      <c r="I413" s="37">
        <v>177.828</v>
      </c>
      <c r="J413" s="37">
        <v>610.79500000000007</v>
      </c>
      <c r="K413" s="36">
        <v>512389.37870186387</v>
      </c>
      <c r="L413" s="34">
        <v>1</v>
      </c>
      <c r="M413" s="36">
        <v>661567.38185479573</v>
      </c>
      <c r="N413" s="34">
        <v>1</v>
      </c>
      <c r="O413" s="19"/>
    </row>
    <row r="414" spans="1:15" s="20" customFormat="1" ht="15" x14ac:dyDescent="0.25">
      <c r="A414" s="33">
        <v>110907</v>
      </c>
      <c r="B414" s="34" t="s">
        <v>159</v>
      </c>
      <c r="C414" s="35">
        <v>875.60599999999999</v>
      </c>
      <c r="D414" s="36">
        <v>1583944464</v>
      </c>
      <c r="E414" s="37">
        <v>876.11900000000003</v>
      </c>
      <c r="F414" s="38">
        <v>642</v>
      </c>
      <c r="G414" s="35">
        <v>1.3638722741433023</v>
      </c>
      <c r="H414" s="38">
        <v>184</v>
      </c>
      <c r="I414" s="37">
        <v>250.952</v>
      </c>
      <c r="J414" s="37">
        <v>625.16700000000003</v>
      </c>
      <c r="K414" s="36">
        <v>1807910.1857167804</v>
      </c>
      <c r="L414" s="34">
        <v>1</v>
      </c>
      <c r="M414" s="36">
        <v>2533634.1553536896</v>
      </c>
      <c r="N414" s="34">
        <v>1</v>
      </c>
      <c r="O414" s="19"/>
    </row>
    <row r="415" spans="1:15" s="20" customFormat="1" ht="15" x14ac:dyDescent="0.25">
      <c r="A415" s="33">
        <v>57919</v>
      </c>
      <c r="B415" s="34" t="s">
        <v>65</v>
      </c>
      <c r="C415" s="35">
        <v>1843.548</v>
      </c>
      <c r="D415" s="36">
        <v>869855572</v>
      </c>
      <c r="E415" s="37">
        <v>1895.8290000000002</v>
      </c>
      <c r="F415" s="38">
        <v>1511</v>
      </c>
      <c r="G415" s="35">
        <v>1.2200847121111846</v>
      </c>
      <c r="H415" s="38">
        <v>96</v>
      </c>
      <c r="I415" s="37">
        <v>117.128</v>
      </c>
      <c r="J415" s="37">
        <v>1778.7010000000002</v>
      </c>
      <c r="K415" s="36">
        <v>458825.96584396582</v>
      </c>
      <c r="L415" s="34">
        <v>1</v>
      </c>
      <c r="M415" s="36">
        <v>489039.79477157764</v>
      </c>
      <c r="N415" s="34">
        <v>1</v>
      </c>
      <c r="O415" s="19"/>
    </row>
    <row r="416" spans="1:15" s="20" customFormat="1" ht="15" x14ac:dyDescent="0.25">
      <c r="A416" s="33">
        <v>171902</v>
      </c>
      <c r="B416" s="34" t="s">
        <v>250</v>
      </c>
      <c r="C416" s="35">
        <v>789.36900000000003</v>
      </c>
      <c r="D416" s="36">
        <v>364938377</v>
      </c>
      <c r="E416" s="37">
        <v>796.05799999999999</v>
      </c>
      <c r="F416" s="38">
        <v>520</v>
      </c>
      <c r="G416" s="35">
        <v>1.5180173076923078</v>
      </c>
      <c r="H416" s="38">
        <v>74</v>
      </c>
      <c r="I416" s="37">
        <v>112.333</v>
      </c>
      <c r="J416" s="37">
        <v>683.72500000000002</v>
      </c>
      <c r="K416" s="36">
        <v>458431.89440970385</v>
      </c>
      <c r="L416" s="34">
        <v>1</v>
      </c>
      <c r="M416" s="36">
        <v>533750.23145270394</v>
      </c>
      <c r="N416" s="34">
        <v>1</v>
      </c>
      <c r="O416" s="19"/>
    </row>
    <row r="417" spans="1:15" s="20" customFormat="1" ht="15" x14ac:dyDescent="0.25">
      <c r="A417" s="33">
        <v>20906</v>
      </c>
      <c r="B417" s="34" t="s">
        <v>20</v>
      </c>
      <c r="C417" s="35">
        <v>2508.7559999999999</v>
      </c>
      <c r="D417" s="36">
        <v>1474206283</v>
      </c>
      <c r="E417" s="37">
        <v>2443.2429999999999</v>
      </c>
      <c r="F417" s="38">
        <v>1903</v>
      </c>
      <c r="G417" s="35">
        <v>1.3183163426169207</v>
      </c>
      <c r="H417" s="38">
        <v>156</v>
      </c>
      <c r="I417" s="37">
        <v>205.65700000000001</v>
      </c>
      <c r="J417" s="37">
        <v>2237.5859999999998</v>
      </c>
      <c r="K417" s="36">
        <v>603380.95023704157</v>
      </c>
      <c r="L417" s="34">
        <v>1</v>
      </c>
      <c r="M417" s="36">
        <v>658837.82031171094</v>
      </c>
      <c r="N417" s="34">
        <v>1</v>
      </c>
      <c r="O417" s="19"/>
    </row>
    <row r="418" spans="1:15" s="20" customFormat="1" ht="15" x14ac:dyDescent="0.25">
      <c r="A418" s="33">
        <v>201910</v>
      </c>
      <c r="B418" s="34" t="s">
        <v>300</v>
      </c>
      <c r="C418" s="35">
        <v>2174.6880000000001</v>
      </c>
      <c r="D418" s="36">
        <v>1254571819</v>
      </c>
      <c r="E418" s="37">
        <v>2322.1190000000001</v>
      </c>
      <c r="F418" s="38">
        <v>1713</v>
      </c>
      <c r="G418" s="35">
        <v>1.2695201401050789</v>
      </c>
      <c r="H418" s="38">
        <v>419</v>
      </c>
      <c r="I418" s="37">
        <v>531.92899999999997</v>
      </c>
      <c r="J418" s="37">
        <v>1790.19</v>
      </c>
      <c r="K418" s="36">
        <v>540270.25273037248</v>
      </c>
      <c r="L418" s="34">
        <v>1</v>
      </c>
      <c r="M418" s="36">
        <v>700803.72418570099</v>
      </c>
      <c r="N418" s="34">
        <v>1</v>
      </c>
      <c r="O418" s="19"/>
    </row>
    <row r="419" spans="1:15" s="20" customFormat="1" ht="15" x14ac:dyDescent="0.25">
      <c r="A419" s="33">
        <v>81904</v>
      </c>
      <c r="B419" s="34" t="s">
        <v>104</v>
      </c>
      <c r="C419" s="35">
        <v>1697.56</v>
      </c>
      <c r="D419" s="36">
        <v>937449416</v>
      </c>
      <c r="E419" s="37">
        <v>1698.6010000000001</v>
      </c>
      <c r="F419" s="38">
        <v>1307</v>
      </c>
      <c r="G419" s="35">
        <v>1.2988217291507269</v>
      </c>
      <c r="H419" s="38">
        <v>89</v>
      </c>
      <c r="I419" s="37">
        <v>115.595</v>
      </c>
      <c r="J419" s="37">
        <v>1583.0060000000001</v>
      </c>
      <c r="K419" s="36">
        <v>551895.01007005177</v>
      </c>
      <c r="L419" s="34">
        <v>1</v>
      </c>
      <c r="M419" s="36">
        <v>592195.74404645339</v>
      </c>
      <c r="N419" s="34">
        <v>1</v>
      </c>
      <c r="O419" s="19"/>
    </row>
    <row r="420" spans="1:15" s="20" customFormat="1" ht="15" x14ac:dyDescent="0.25">
      <c r="A420" s="33">
        <v>222901</v>
      </c>
      <c r="B420" s="34" t="s">
        <v>323</v>
      </c>
      <c r="C420" s="35">
        <v>269.62799999999999</v>
      </c>
      <c r="D420" s="36">
        <v>371087442</v>
      </c>
      <c r="E420" s="37">
        <v>260.13100000000003</v>
      </c>
      <c r="F420" s="38">
        <v>142</v>
      </c>
      <c r="G420" s="35">
        <v>1.8987887323943662</v>
      </c>
      <c r="H420" s="38">
        <v>0</v>
      </c>
      <c r="I420" s="37">
        <v>0</v>
      </c>
      <c r="J420" s="37">
        <v>260.13100000000003</v>
      </c>
      <c r="K420" s="36">
        <v>1426540.6352952933</v>
      </c>
      <c r="L420" s="34">
        <v>1</v>
      </c>
      <c r="M420" s="36">
        <v>1426540.6352952933</v>
      </c>
      <c r="N420" s="34">
        <v>1</v>
      </c>
      <c r="O420" s="19"/>
    </row>
    <row r="421" spans="1:15" s="20" customFormat="1" ht="15" x14ac:dyDescent="0.25">
      <c r="A421" s="33">
        <v>84906</v>
      </c>
      <c r="B421" s="34" t="s">
        <v>111</v>
      </c>
      <c r="C421" s="35">
        <v>7662.2449999999999</v>
      </c>
      <c r="D421" s="36">
        <v>4025967179</v>
      </c>
      <c r="E421" s="37">
        <v>7650.232</v>
      </c>
      <c r="F421" s="38">
        <v>6243</v>
      </c>
      <c r="G421" s="35">
        <v>1.2273338138715362</v>
      </c>
      <c r="H421" s="38">
        <v>323</v>
      </c>
      <c r="I421" s="37">
        <v>396.42899999999997</v>
      </c>
      <c r="J421" s="37">
        <v>7253.8029999999999</v>
      </c>
      <c r="K421" s="36">
        <v>526254.25987081171</v>
      </c>
      <c r="L421" s="34">
        <v>1</v>
      </c>
      <c r="M421" s="36">
        <v>555014.68388375035</v>
      </c>
      <c r="N421" s="34">
        <v>1</v>
      </c>
      <c r="O421" s="19"/>
    </row>
    <row r="422" spans="1:15" s="20" customFormat="1" ht="15" x14ac:dyDescent="0.25">
      <c r="A422" s="33">
        <v>211901</v>
      </c>
      <c r="B422" s="34" t="s">
        <v>311</v>
      </c>
      <c r="C422" s="35">
        <v>224.40299999999999</v>
      </c>
      <c r="D422" s="36">
        <v>128349263</v>
      </c>
      <c r="E422" s="37">
        <v>233.78100000000001</v>
      </c>
      <c r="F422" s="38">
        <v>211</v>
      </c>
      <c r="G422" s="35">
        <v>1.0635213270142179</v>
      </c>
      <c r="H422" s="38">
        <v>0</v>
      </c>
      <c r="I422" s="37">
        <v>0</v>
      </c>
      <c r="J422" s="37">
        <v>233.78100000000001</v>
      </c>
      <c r="K422" s="36">
        <v>549014.9456114911</v>
      </c>
      <c r="L422" s="34">
        <v>1</v>
      </c>
      <c r="M422" s="36">
        <v>549014.9456114911</v>
      </c>
      <c r="N422" s="34">
        <v>1</v>
      </c>
      <c r="O422" s="19"/>
    </row>
    <row r="423" spans="1:15" s="20" customFormat="1" ht="15" x14ac:dyDescent="0.25">
      <c r="A423" s="33">
        <v>56902</v>
      </c>
      <c r="B423" s="34" t="s">
        <v>60</v>
      </c>
      <c r="C423" s="35">
        <v>350.47899999999998</v>
      </c>
      <c r="D423" s="36">
        <v>127391155</v>
      </c>
      <c r="E423" s="37">
        <v>345.28700000000003</v>
      </c>
      <c r="F423" s="38">
        <v>180</v>
      </c>
      <c r="G423" s="35">
        <v>1.9471055555555554</v>
      </c>
      <c r="H423" s="38">
        <v>25</v>
      </c>
      <c r="I423" s="37">
        <v>48.677999999999997</v>
      </c>
      <c r="J423" s="37">
        <v>296.60900000000004</v>
      </c>
      <c r="K423" s="36">
        <v>368942.80699823622</v>
      </c>
      <c r="L423" s="34">
        <v>1</v>
      </c>
      <c r="M423" s="36">
        <v>429491.87313938548</v>
      </c>
      <c r="N423" s="34">
        <v>1</v>
      </c>
      <c r="O423" s="19"/>
    </row>
    <row r="424" spans="1:15" s="20" customFormat="1" ht="15" x14ac:dyDescent="0.25">
      <c r="A424" s="33">
        <v>149902</v>
      </c>
      <c r="B424" s="34" t="s">
        <v>222</v>
      </c>
      <c r="C424" s="35">
        <v>1166.0440000000001</v>
      </c>
      <c r="D424" s="36">
        <v>2726468921</v>
      </c>
      <c r="E424" s="37">
        <v>1165.672</v>
      </c>
      <c r="F424" s="38">
        <v>717</v>
      </c>
      <c r="G424" s="35">
        <v>1.6262817294281731</v>
      </c>
      <c r="H424" s="38">
        <v>42</v>
      </c>
      <c r="I424" s="37">
        <v>68.304000000000002</v>
      </c>
      <c r="J424" s="37">
        <v>1097.3679999999999</v>
      </c>
      <c r="K424" s="36">
        <v>2338967.4977180543</v>
      </c>
      <c r="L424" s="34">
        <v>1</v>
      </c>
      <c r="M424" s="36">
        <v>2484552.9676462226</v>
      </c>
      <c r="N424" s="34">
        <v>1</v>
      </c>
      <c r="O424" s="19"/>
    </row>
    <row r="425" spans="1:15" s="20" customFormat="1" ht="15" x14ac:dyDescent="0.25">
      <c r="A425" s="33">
        <v>72901</v>
      </c>
      <c r="B425" s="34" t="s">
        <v>88</v>
      </c>
      <c r="C425" s="35">
        <v>151</v>
      </c>
      <c r="D425" s="36">
        <v>46162992</v>
      </c>
      <c r="E425" s="37">
        <v>129.815</v>
      </c>
      <c r="F425" s="38">
        <v>90</v>
      </c>
      <c r="G425" s="35">
        <v>1.6777777777777778</v>
      </c>
      <c r="H425" s="38">
        <v>22</v>
      </c>
      <c r="I425" s="37">
        <v>36.911000000000001</v>
      </c>
      <c r="J425" s="37">
        <v>92.903999999999996</v>
      </c>
      <c r="K425" s="36">
        <v>355605.99314408965</v>
      </c>
      <c r="L425" s="34">
        <v>1</v>
      </c>
      <c r="M425" s="36">
        <v>496889.17592353397</v>
      </c>
      <c r="N425" s="34">
        <v>1</v>
      </c>
      <c r="O425" s="19"/>
    </row>
    <row r="426" spans="1:15" s="20" customFormat="1" ht="15" x14ac:dyDescent="0.25">
      <c r="A426" s="33">
        <v>224901</v>
      </c>
      <c r="B426" s="34" t="s">
        <v>326</v>
      </c>
      <c r="C426" s="35">
        <v>348.572</v>
      </c>
      <c r="D426" s="36">
        <v>159616248</v>
      </c>
      <c r="E426" s="37">
        <v>345.56400000000002</v>
      </c>
      <c r="F426" s="38">
        <v>194</v>
      </c>
      <c r="G426" s="35">
        <v>1.7967628865979381</v>
      </c>
      <c r="H426" s="38">
        <v>7</v>
      </c>
      <c r="I426" s="37">
        <v>12.577</v>
      </c>
      <c r="J426" s="37">
        <v>332.98700000000002</v>
      </c>
      <c r="K426" s="36">
        <v>461900.68409903807</v>
      </c>
      <c r="L426" s="34">
        <v>1</v>
      </c>
      <c r="M426" s="36">
        <v>479346.78530993697</v>
      </c>
      <c r="N426" s="34">
        <v>1</v>
      </c>
      <c r="O426" s="19"/>
    </row>
    <row r="427" spans="1:15" s="20" customFormat="1" ht="15" x14ac:dyDescent="0.25">
      <c r="A427" s="33">
        <v>158902</v>
      </c>
      <c r="B427" s="34" t="s">
        <v>227</v>
      </c>
      <c r="C427" s="35">
        <v>1324.422</v>
      </c>
      <c r="D427" s="36">
        <v>1123390715</v>
      </c>
      <c r="E427" s="37">
        <v>1278.002</v>
      </c>
      <c r="F427" s="38">
        <v>823</v>
      </c>
      <c r="G427" s="35">
        <v>1.6092612393681653</v>
      </c>
      <c r="H427" s="38">
        <v>60</v>
      </c>
      <c r="I427" s="37">
        <v>96.555999999999997</v>
      </c>
      <c r="J427" s="37">
        <v>1181.4459999999999</v>
      </c>
      <c r="K427" s="36">
        <v>879021.09308123146</v>
      </c>
      <c r="L427" s="34">
        <v>1</v>
      </c>
      <c r="M427" s="36">
        <v>950860.82224663685</v>
      </c>
      <c r="N427" s="34">
        <v>1</v>
      </c>
      <c r="O427" s="19"/>
    </row>
    <row r="428" spans="1:15" s="20" customFormat="1" ht="15" x14ac:dyDescent="0.25">
      <c r="A428" s="33">
        <v>101921</v>
      </c>
      <c r="B428" s="34" t="s">
        <v>141</v>
      </c>
      <c r="C428" s="35">
        <v>15161.52</v>
      </c>
      <c r="D428" s="36">
        <v>7678365913</v>
      </c>
      <c r="E428" s="37">
        <v>15920.581</v>
      </c>
      <c r="F428" s="38">
        <v>13190</v>
      </c>
      <c r="G428" s="35">
        <v>1.1494708112206218</v>
      </c>
      <c r="H428" s="38">
        <v>295</v>
      </c>
      <c r="I428" s="37">
        <v>339.09399999999999</v>
      </c>
      <c r="J428" s="37">
        <v>15581.487000000001</v>
      </c>
      <c r="K428" s="36">
        <v>482291.81541804282</v>
      </c>
      <c r="L428" s="34">
        <v>1</v>
      </c>
      <c r="M428" s="36">
        <v>492787.74952608818</v>
      </c>
      <c r="N428" s="34">
        <v>1</v>
      </c>
      <c r="O428" s="19"/>
    </row>
    <row r="429" spans="1:15" s="20" customFormat="1" ht="15" x14ac:dyDescent="0.25">
      <c r="A429" s="33">
        <v>221905</v>
      </c>
      <c r="B429" s="34" t="s">
        <v>322</v>
      </c>
      <c r="C429" s="35">
        <v>322.69200000000001</v>
      </c>
      <c r="D429" s="36">
        <v>149367683</v>
      </c>
      <c r="E429" s="37">
        <v>255.18800000000002</v>
      </c>
      <c r="F429" s="38">
        <v>215</v>
      </c>
      <c r="G429" s="35">
        <v>1.500893023255814</v>
      </c>
      <c r="H429" s="38">
        <v>102</v>
      </c>
      <c r="I429" s="37">
        <v>153.09100000000001</v>
      </c>
      <c r="J429" s="37">
        <v>102.09700000000001</v>
      </c>
      <c r="K429" s="36">
        <v>585324.08655579411</v>
      </c>
      <c r="L429" s="34">
        <v>1</v>
      </c>
      <c r="M429" s="36">
        <v>1462997.7668295836</v>
      </c>
      <c r="N429" s="34">
        <v>1</v>
      </c>
      <c r="O429" s="19"/>
    </row>
    <row r="430" spans="1:15" s="20" customFormat="1" ht="15" x14ac:dyDescent="0.25">
      <c r="A430" s="33">
        <v>178912</v>
      </c>
      <c r="B430" s="34" t="s">
        <v>262</v>
      </c>
      <c r="C430" s="35">
        <v>4847.2120000000004</v>
      </c>
      <c r="D430" s="36">
        <v>2233332150</v>
      </c>
      <c r="E430" s="37">
        <v>5026.4080000000004</v>
      </c>
      <c r="F430" s="38">
        <v>3872</v>
      </c>
      <c r="G430" s="35">
        <v>1.2518626033057851</v>
      </c>
      <c r="H430" s="38">
        <v>928</v>
      </c>
      <c r="I430" s="37">
        <v>1161.7280000000001</v>
      </c>
      <c r="J430" s="37">
        <v>3864.6800000000003</v>
      </c>
      <c r="K430" s="36">
        <v>444319.71101430681</v>
      </c>
      <c r="L430" s="34">
        <v>1</v>
      </c>
      <c r="M430" s="36">
        <v>577882.81306602352</v>
      </c>
      <c r="N430" s="34">
        <v>1</v>
      </c>
      <c r="O430" s="19"/>
    </row>
    <row r="431" spans="1:15" s="20" customFormat="1" ht="15" x14ac:dyDescent="0.25">
      <c r="A431" s="33">
        <v>212905</v>
      </c>
      <c r="B431" s="34" t="s">
        <v>313</v>
      </c>
      <c r="C431" s="35">
        <v>22211.169000000002</v>
      </c>
      <c r="D431" s="36">
        <v>7753086364</v>
      </c>
      <c r="E431" s="37">
        <v>22196.152000000002</v>
      </c>
      <c r="F431" s="38">
        <v>18004</v>
      </c>
      <c r="G431" s="35">
        <v>1.233679682292824</v>
      </c>
      <c r="H431" s="38">
        <v>96</v>
      </c>
      <c r="I431" s="37">
        <v>118.43300000000001</v>
      </c>
      <c r="J431" s="37">
        <v>22077.719000000001</v>
      </c>
      <c r="K431" s="36">
        <v>349298.6696072364</v>
      </c>
      <c r="L431" s="34">
        <v>1</v>
      </c>
      <c r="M431" s="36">
        <v>351172.43606551923</v>
      </c>
      <c r="N431" s="34">
        <v>1</v>
      </c>
      <c r="O431" s="19"/>
    </row>
    <row r="432" spans="1:15" s="20" customFormat="1" ht="15" x14ac:dyDescent="0.25">
      <c r="A432" s="33">
        <v>232904</v>
      </c>
      <c r="B432" s="34" t="s">
        <v>335</v>
      </c>
      <c r="C432" s="35">
        <v>361.75299999999999</v>
      </c>
      <c r="D432" s="36">
        <v>185071612</v>
      </c>
      <c r="E432" s="37">
        <v>372.27199999999999</v>
      </c>
      <c r="F432" s="38">
        <v>205</v>
      </c>
      <c r="G432" s="35">
        <v>1.7646487804878048</v>
      </c>
      <c r="H432" s="38">
        <v>67</v>
      </c>
      <c r="I432" s="37">
        <v>118.23099999999999</v>
      </c>
      <c r="J432" s="37">
        <v>254.041</v>
      </c>
      <c r="K432" s="36">
        <v>497140.8325095629</v>
      </c>
      <c r="L432" s="34">
        <v>1</v>
      </c>
      <c r="M432" s="36">
        <v>728510.79943788599</v>
      </c>
      <c r="N432" s="34">
        <v>1</v>
      </c>
      <c r="O432" s="19"/>
    </row>
    <row r="433" spans="1:15" s="20" customFormat="1" ht="15" x14ac:dyDescent="0.25">
      <c r="A433" s="33">
        <v>158906</v>
      </c>
      <c r="B433" s="34" t="s">
        <v>230</v>
      </c>
      <c r="C433" s="35">
        <v>1517.6110000000001</v>
      </c>
      <c r="D433" s="36">
        <v>624938724</v>
      </c>
      <c r="E433" s="37">
        <v>1518.8320000000001</v>
      </c>
      <c r="F433" s="38">
        <v>931</v>
      </c>
      <c r="G433" s="35">
        <v>1.6300870032223418</v>
      </c>
      <c r="H433" s="38">
        <v>142</v>
      </c>
      <c r="I433" s="37">
        <v>231.47200000000001</v>
      </c>
      <c r="J433" s="37">
        <v>1287.3600000000001</v>
      </c>
      <c r="K433" s="36">
        <v>411460.07195002475</v>
      </c>
      <c r="L433" s="34">
        <v>1</v>
      </c>
      <c r="M433" s="36">
        <v>485442.08612975385</v>
      </c>
      <c r="N433" s="34">
        <v>1</v>
      </c>
      <c r="O433" s="19"/>
    </row>
    <row r="434" spans="1:15" s="20" customFormat="1" ht="15" x14ac:dyDescent="0.25">
      <c r="A434" s="33">
        <v>180902</v>
      </c>
      <c r="B434" s="34" t="s">
        <v>440</v>
      </c>
      <c r="C434" s="35">
        <v>635.81399999999996</v>
      </c>
      <c r="D434" s="36">
        <v>223452450</v>
      </c>
      <c r="E434" s="37">
        <v>597.048</v>
      </c>
      <c r="F434" s="38">
        <v>359</v>
      </c>
      <c r="G434" s="35">
        <v>1.7710696378830082</v>
      </c>
      <c r="H434" s="38">
        <v>120</v>
      </c>
      <c r="I434" s="37">
        <v>212.52799999999999</v>
      </c>
      <c r="J434" s="37">
        <v>384.52</v>
      </c>
      <c r="K434" s="36">
        <v>374262.1196285726</v>
      </c>
      <c r="L434" s="34">
        <v>1</v>
      </c>
      <c r="M434" s="36">
        <v>581120.48788099457</v>
      </c>
      <c r="N434" s="34">
        <v>1</v>
      </c>
      <c r="O434" s="19"/>
    </row>
    <row r="435" spans="1:15" s="20" customFormat="1" ht="15" x14ac:dyDescent="0.25">
      <c r="A435" s="33">
        <v>235902</v>
      </c>
      <c r="B435" s="34" t="s">
        <v>451</v>
      </c>
      <c r="C435" s="35">
        <v>17168.187000000002</v>
      </c>
      <c r="D435" s="36">
        <v>5808637936</v>
      </c>
      <c r="E435" s="37">
        <v>17391.931</v>
      </c>
      <c r="F435" s="38">
        <v>14411</v>
      </c>
      <c r="G435" s="35">
        <v>1.1913251682742352</v>
      </c>
      <c r="H435" s="38">
        <v>148</v>
      </c>
      <c r="I435" s="37">
        <v>176.316</v>
      </c>
      <c r="J435" s="37">
        <v>17215.615000000002</v>
      </c>
      <c r="K435" s="36">
        <v>333984.64701820631</v>
      </c>
      <c r="L435" s="34">
        <v>1</v>
      </c>
      <c r="M435" s="36">
        <v>337405.19499303389</v>
      </c>
      <c r="N435" s="34">
        <v>1</v>
      </c>
      <c r="O435" s="19"/>
    </row>
    <row r="436" spans="1:15" s="20" customFormat="1" ht="15" x14ac:dyDescent="0.25">
      <c r="A436" s="33">
        <v>143904</v>
      </c>
      <c r="B436" s="34" t="s">
        <v>206</v>
      </c>
      <c r="C436" s="35">
        <v>168.43</v>
      </c>
      <c r="D436" s="36">
        <v>59683987</v>
      </c>
      <c r="E436" s="37">
        <v>186.18100000000001</v>
      </c>
      <c r="F436" s="38">
        <v>109</v>
      </c>
      <c r="G436" s="35">
        <v>1.5452293577981653</v>
      </c>
      <c r="H436" s="38">
        <v>74</v>
      </c>
      <c r="I436" s="37">
        <v>114.34699999999999</v>
      </c>
      <c r="J436" s="37">
        <v>71.834000000000017</v>
      </c>
      <c r="K436" s="36">
        <v>320569.69830433821</v>
      </c>
      <c r="L436" s="34">
        <v>1</v>
      </c>
      <c r="M436" s="36">
        <v>830859.85744911863</v>
      </c>
      <c r="N436" s="34">
        <v>1</v>
      </c>
      <c r="O436" s="19"/>
    </row>
    <row r="437" spans="1:15" s="20" customFormat="1" ht="15" x14ac:dyDescent="0.25">
      <c r="A437" s="33">
        <v>89905</v>
      </c>
      <c r="B437" s="34" t="s">
        <v>389</v>
      </c>
      <c r="C437" s="35">
        <v>504.995</v>
      </c>
      <c r="D437" s="36">
        <v>209174453</v>
      </c>
      <c r="E437" s="37">
        <v>486.73900000000003</v>
      </c>
      <c r="F437" s="38">
        <v>308</v>
      </c>
      <c r="G437" s="35">
        <v>1.6395941558441558</v>
      </c>
      <c r="H437" s="38">
        <v>6</v>
      </c>
      <c r="I437" s="37">
        <v>9.8379999999999992</v>
      </c>
      <c r="J437" s="37">
        <v>476.90100000000001</v>
      </c>
      <c r="K437" s="36">
        <v>429746.64656006603</v>
      </c>
      <c r="L437" s="34">
        <v>1</v>
      </c>
      <c r="M437" s="36">
        <v>438611.89848626865</v>
      </c>
      <c r="N437" s="34">
        <v>1</v>
      </c>
      <c r="O437" s="19"/>
    </row>
    <row r="438" spans="1:15" s="20" customFormat="1" ht="15" x14ac:dyDescent="0.25">
      <c r="A438" s="33">
        <v>184903</v>
      </c>
      <c r="B438" s="34" t="s">
        <v>274</v>
      </c>
      <c r="C438" s="35">
        <v>9247.2810000000009</v>
      </c>
      <c r="D438" s="36">
        <v>3589637113</v>
      </c>
      <c r="E438" s="37">
        <v>9569.103000000001</v>
      </c>
      <c r="F438" s="38">
        <v>7708</v>
      </c>
      <c r="G438" s="35">
        <v>1.1996991437467568</v>
      </c>
      <c r="H438" s="38">
        <v>196</v>
      </c>
      <c r="I438" s="37">
        <v>235.14099999999999</v>
      </c>
      <c r="J438" s="37">
        <v>9333.9620000000014</v>
      </c>
      <c r="K438" s="36">
        <v>375127.8581701963</v>
      </c>
      <c r="L438" s="34">
        <v>1</v>
      </c>
      <c r="M438" s="36">
        <v>384578.07231270062</v>
      </c>
      <c r="N438" s="34">
        <v>1</v>
      </c>
      <c r="O438" s="19"/>
    </row>
    <row r="439" spans="1:15" s="20" customFormat="1" ht="15" x14ac:dyDescent="0.25">
      <c r="A439" s="33">
        <v>240904</v>
      </c>
      <c r="B439" s="34" t="s">
        <v>342</v>
      </c>
      <c r="C439" s="35">
        <v>590.66</v>
      </c>
      <c r="D439" s="36">
        <v>939972602</v>
      </c>
      <c r="E439" s="37">
        <v>593.44200000000001</v>
      </c>
      <c r="F439" s="38">
        <v>323</v>
      </c>
      <c r="G439" s="35">
        <v>1.8286687306501548</v>
      </c>
      <c r="H439" s="38">
        <v>3</v>
      </c>
      <c r="I439" s="37">
        <v>5.4859999999999998</v>
      </c>
      <c r="J439" s="37">
        <v>587.95600000000002</v>
      </c>
      <c r="K439" s="36">
        <v>1583933.395344448</v>
      </c>
      <c r="L439" s="34">
        <v>1</v>
      </c>
      <c r="M439" s="36">
        <v>1598712.4920912448</v>
      </c>
      <c r="N439" s="34">
        <v>1</v>
      </c>
      <c r="O439" s="19"/>
    </row>
    <row r="440" spans="1:15" x14ac:dyDescent="0.25">
      <c r="A440" s="33">
        <v>45905</v>
      </c>
      <c r="B440" s="34" t="s">
        <v>45</v>
      </c>
      <c r="C440" s="35">
        <v>940.25900000000001</v>
      </c>
      <c r="D440" s="36">
        <v>339364261</v>
      </c>
      <c r="E440" s="37">
        <v>912.24300000000005</v>
      </c>
      <c r="F440" s="38">
        <v>635</v>
      </c>
      <c r="G440" s="35">
        <v>1.4807228346456693</v>
      </c>
      <c r="H440" s="38">
        <v>21</v>
      </c>
      <c r="I440" s="37">
        <v>31.094999999999999</v>
      </c>
      <c r="J440" s="37">
        <v>881.14800000000002</v>
      </c>
      <c r="K440" s="36">
        <v>372010.81400460179</v>
      </c>
      <c r="L440" s="34">
        <v>1</v>
      </c>
      <c r="M440" s="36">
        <v>385138.77464398713</v>
      </c>
      <c r="N440" s="34">
        <v>1</v>
      </c>
    </row>
    <row r="441" spans="1:15" x14ac:dyDescent="0.25">
      <c r="A441" s="33">
        <v>223904</v>
      </c>
      <c r="B441" s="34" t="s">
        <v>325</v>
      </c>
      <c r="C441" s="35">
        <v>388.45299999999997</v>
      </c>
      <c r="D441" s="36">
        <v>332775856</v>
      </c>
      <c r="E441" s="37">
        <v>376.59000000000003</v>
      </c>
      <c r="F441" s="38">
        <v>248</v>
      </c>
      <c r="G441" s="35">
        <v>1.5663427419354838</v>
      </c>
      <c r="H441" s="38">
        <v>121</v>
      </c>
      <c r="I441" s="37">
        <v>189.52699999999999</v>
      </c>
      <c r="J441" s="37">
        <v>187.06300000000005</v>
      </c>
      <c r="K441" s="36">
        <v>883655.58299476875</v>
      </c>
      <c r="L441" s="34">
        <v>1</v>
      </c>
      <c r="M441" s="36">
        <v>1778950.7064464909</v>
      </c>
      <c r="N441" s="34">
        <v>1</v>
      </c>
    </row>
    <row r="442" spans="1:15" x14ac:dyDescent="0.25">
      <c r="A442" s="33">
        <v>181906</v>
      </c>
      <c r="B442" s="34" t="s">
        <v>266</v>
      </c>
      <c r="C442" s="35">
        <v>3207.384</v>
      </c>
      <c r="D442" s="36">
        <v>1777040682</v>
      </c>
      <c r="E442" s="37">
        <v>3184.335</v>
      </c>
      <c r="F442" s="38">
        <v>2410</v>
      </c>
      <c r="G442" s="35">
        <v>1.3308647302904564</v>
      </c>
      <c r="H442" s="38">
        <v>74</v>
      </c>
      <c r="I442" s="37">
        <v>98.483999999999995</v>
      </c>
      <c r="J442" s="37">
        <v>3085.8510000000001</v>
      </c>
      <c r="K442" s="36">
        <v>558057.07690930762</v>
      </c>
      <c r="L442" s="34">
        <v>1</v>
      </c>
      <c r="M442" s="36">
        <v>575867.29949048092</v>
      </c>
      <c r="N442" s="34">
        <v>1</v>
      </c>
    </row>
    <row r="443" spans="1:15" x14ac:dyDescent="0.25">
      <c r="A443" s="33">
        <v>201914</v>
      </c>
      <c r="B443" s="34" t="s">
        <v>476</v>
      </c>
      <c r="C443" s="35">
        <v>1491.6669999999999</v>
      </c>
      <c r="D443" s="36">
        <v>542664632</v>
      </c>
      <c r="E443" s="37">
        <v>1497.181</v>
      </c>
      <c r="F443" s="38">
        <v>1071</v>
      </c>
      <c r="G443" s="35">
        <v>1.3927796451914098</v>
      </c>
      <c r="H443" s="38">
        <v>68</v>
      </c>
      <c r="I443" s="37">
        <v>94.709000000000003</v>
      </c>
      <c r="J443" s="37">
        <v>1402.472</v>
      </c>
      <c r="K443" s="36">
        <v>362457.59998290119</v>
      </c>
      <c r="L443" s="34">
        <v>1</v>
      </c>
      <c r="M443" s="36">
        <v>386934.37872556457</v>
      </c>
      <c r="N443" s="34">
        <v>1</v>
      </c>
    </row>
    <row r="444" spans="1:15" x14ac:dyDescent="0.25">
      <c r="A444" s="33">
        <v>168903</v>
      </c>
      <c r="B444" s="34" t="s">
        <v>240</v>
      </c>
      <c r="C444" s="35">
        <v>469.53399999999999</v>
      </c>
      <c r="D444" s="36">
        <v>679736189</v>
      </c>
      <c r="E444" s="37">
        <v>453.34500000000003</v>
      </c>
      <c r="F444" s="38">
        <v>296</v>
      </c>
      <c r="G444" s="35">
        <v>1.5862635135135135</v>
      </c>
      <c r="H444" s="38">
        <v>145</v>
      </c>
      <c r="I444" s="37">
        <v>230.00800000000001</v>
      </c>
      <c r="J444" s="37">
        <v>223.33700000000002</v>
      </c>
      <c r="K444" s="36">
        <v>1499379.4769987536</v>
      </c>
      <c r="L444" s="34">
        <v>1</v>
      </c>
      <c r="M444" s="36">
        <v>3043544.907471668</v>
      </c>
      <c r="N444" s="34">
        <v>1</v>
      </c>
    </row>
    <row r="445" spans="1:15" x14ac:dyDescent="0.25">
      <c r="A445" s="33">
        <v>62905</v>
      </c>
      <c r="B445" s="34" t="s">
        <v>78</v>
      </c>
      <c r="C445" s="35">
        <v>125.77</v>
      </c>
      <c r="D445" s="36">
        <v>1455686466</v>
      </c>
      <c r="E445" s="37">
        <v>156.256</v>
      </c>
      <c r="F445" s="38">
        <v>64</v>
      </c>
      <c r="G445" s="35">
        <v>1.9651562499999999</v>
      </c>
      <c r="H445" s="38">
        <v>39</v>
      </c>
      <c r="I445" s="37">
        <v>76.641000000000005</v>
      </c>
      <c r="J445" s="37">
        <v>79.614999999999995</v>
      </c>
      <c r="K445" s="36">
        <v>9316035.6466311701</v>
      </c>
      <c r="L445" s="34">
        <v>1</v>
      </c>
      <c r="M445" s="36">
        <v>18284072.925956164</v>
      </c>
      <c r="N445" s="34">
        <v>1</v>
      </c>
    </row>
    <row r="446" spans="1:15" x14ac:dyDescent="0.25">
      <c r="A446" s="33">
        <v>241904</v>
      </c>
      <c r="B446" s="34" t="s">
        <v>343</v>
      </c>
      <c r="C446" s="35">
        <v>2906.2719999999999</v>
      </c>
      <c r="D446" s="36">
        <v>1003385001</v>
      </c>
      <c r="E446" s="37">
        <v>2933.3020000000001</v>
      </c>
      <c r="F446" s="38">
        <v>2200</v>
      </c>
      <c r="G446" s="35">
        <v>1.3210327272727271</v>
      </c>
      <c r="H446" s="38">
        <v>60</v>
      </c>
      <c r="I446" s="37">
        <v>79.262</v>
      </c>
      <c r="J446" s="37">
        <v>2854.04</v>
      </c>
      <c r="K446" s="36">
        <v>342066.72241726215</v>
      </c>
      <c r="L446" s="34">
        <v>1</v>
      </c>
      <c r="M446" s="36">
        <v>351566.55162506481</v>
      </c>
      <c r="N446" s="34">
        <v>1</v>
      </c>
    </row>
    <row r="447" spans="1:15" x14ac:dyDescent="0.25">
      <c r="A447" s="33">
        <v>242903</v>
      </c>
      <c r="B447" s="34" t="s">
        <v>345</v>
      </c>
      <c r="C447" s="35">
        <v>751.19399999999996</v>
      </c>
      <c r="D447" s="36">
        <v>503150363</v>
      </c>
      <c r="E447" s="37">
        <v>721.93500000000006</v>
      </c>
      <c r="F447" s="38">
        <v>486</v>
      </c>
      <c r="G447" s="35">
        <v>1.5456666666666665</v>
      </c>
      <c r="H447" s="38">
        <v>35</v>
      </c>
      <c r="I447" s="37">
        <v>54.097999999999999</v>
      </c>
      <c r="J447" s="37">
        <v>667.8370000000001</v>
      </c>
      <c r="K447" s="36">
        <v>696946.90380712936</v>
      </c>
      <c r="L447" s="34">
        <v>1</v>
      </c>
      <c r="M447" s="36">
        <v>753402.94562894828</v>
      </c>
      <c r="N447" s="34">
        <v>1</v>
      </c>
    </row>
    <row r="448" spans="1:15" x14ac:dyDescent="0.25">
      <c r="A448" s="33">
        <v>33904</v>
      </c>
      <c r="B448" s="34" t="s">
        <v>32</v>
      </c>
      <c r="C448" s="35">
        <v>551.91499999999996</v>
      </c>
      <c r="D448" s="36">
        <v>398517006</v>
      </c>
      <c r="E448" s="37">
        <v>555.30799999999999</v>
      </c>
      <c r="F448" s="38">
        <v>369</v>
      </c>
      <c r="G448" s="35">
        <v>1.4957046070460704</v>
      </c>
      <c r="H448" s="38">
        <v>79</v>
      </c>
      <c r="I448" s="37">
        <v>118.161</v>
      </c>
      <c r="J448" s="37">
        <v>437.14699999999999</v>
      </c>
      <c r="K448" s="36">
        <v>717650.39581637573</v>
      </c>
      <c r="L448" s="34">
        <v>1</v>
      </c>
      <c r="M448" s="36">
        <v>911631.57015832199</v>
      </c>
      <c r="N448" s="34">
        <v>1</v>
      </c>
    </row>
    <row r="449" spans="1:14" x14ac:dyDescent="0.25">
      <c r="A449" s="33">
        <v>40902</v>
      </c>
      <c r="B449" s="34" t="s">
        <v>35</v>
      </c>
      <c r="C449" s="35">
        <v>656.86800000000005</v>
      </c>
      <c r="D449" s="36">
        <v>964249358</v>
      </c>
      <c r="E449" s="37">
        <v>724.58699999999999</v>
      </c>
      <c r="F449" s="38">
        <v>362</v>
      </c>
      <c r="G449" s="35">
        <v>1.8145524861878455</v>
      </c>
      <c r="H449" s="38">
        <v>143</v>
      </c>
      <c r="I449" s="37">
        <v>259.48099999999999</v>
      </c>
      <c r="J449" s="37">
        <v>465.10599999999999</v>
      </c>
      <c r="K449" s="36">
        <v>1330757.1871976727</v>
      </c>
      <c r="L449" s="34">
        <v>1</v>
      </c>
      <c r="M449" s="36">
        <v>2073181.9370208082</v>
      </c>
      <c r="N449" s="34">
        <v>1</v>
      </c>
    </row>
    <row r="450" spans="1:14" x14ac:dyDescent="0.25">
      <c r="A450" s="33">
        <v>180904</v>
      </c>
      <c r="B450" s="34" t="s">
        <v>265</v>
      </c>
      <c r="C450" s="35">
        <v>129.684</v>
      </c>
      <c r="D450" s="36">
        <v>80135703</v>
      </c>
      <c r="E450" s="37">
        <v>137.10300000000001</v>
      </c>
      <c r="F450" s="38">
        <v>92</v>
      </c>
      <c r="G450" s="35">
        <v>1.4096086956521738</v>
      </c>
      <c r="H450" s="38">
        <v>49</v>
      </c>
      <c r="I450" s="37">
        <v>69.070999999999998</v>
      </c>
      <c r="J450" s="37">
        <v>68.032000000000011</v>
      </c>
      <c r="K450" s="36">
        <v>584492.70256668341</v>
      </c>
      <c r="L450" s="34">
        <v>1</v>
      </c>
      <c r="M450" s="36">
        <v>1177911.9091015991</v>
      </c>
      <c r="N450" s="34">
        <v>1</v>
      </c>
    </row>
    <row r="451" spans="1:14" x14ac:dyDescent="0.25">
      <c r="A451" s="33">
        <v>105905</v>
      </c>
      <c r="B451" s="34" t="s">
        <v>153</v>
      </c>
      <c r="C451" s="35">
        <v>2586.9830000000002</v>
      </c>
      <c r="D451" s="36">
        <v>1566221717</v>
      </c>
      <c r="E451" s="37">
        <v>2587.395</v>
      </c>
      <c r="F451" s="38">
        <v>2117</v>
      </c>
      <c r="G451" s="35">
        <v>1.2220042512990081</v>
      </c>
      <c r="H451" s="38">
        <v>237</v>
      </c>
      <c r="I451" s="37">
        <v>289.61500000000001</v>
      </c>
      <c r="J451" s="37">
        <v>2297.7799999999997</v>
      </c>
      <c r="K451" s="36">
        <v>605327.64305411431</v>
      </c>
      <c r="L451" s="34">
        <v>1</v>
      </c>
      <c r="M451" s="36">
        <v>681623.87913551345</v>
      </c>
      <c r="N451" s="34">
        <v>1</v>
      </c>
    </row>
    <row r="452" spans="1:14" x14ac:dyDescent="0.25">
      <c r="A452" s="33">
        <v>248902</v>
      </c>
      <c r="B452" s="34" t="s">
        <v>357</v>
      </c>
      <c r="C452" s="35">
        <v>647.91</v>
      </c>
      <c r="D452" s="36">
        <v>1620515035</v>
      </c>
      <c r="E452" s="37">
        <v>693.65800000000002</v>
      </c>
      <c r="F452" s="38">
        <v>407</v>
      </c>
      <c r="G452" s="35">
        <v>1.5919164619164619</v>
      </c>
      <c r="H452" s="38">
        <v>107</v>
      </c>
      <c r="I452" s="37">
        <v>170.33500000000001</v>
      </c>
      <c r="J452" s="37">
        <v>523.32299999999998</v>
      </c>
      <c r="K452" s="36">
        <v>2336187.3358340855</v>
      </c>
      <c r="L452" s="34">
        <v>1</v>
      </c>
      <c r="M452" s="36">
        <v>3096586.6873804517</v>
      </c>
      <c r="N452" s="34">
        <v>1</v>
      </c>
    </row>
    <row r="453" spans="1:14" x14ac:dyDescent="0.25">
      <c r="A453" s="33">
        <v>196902</v>
      </c>
      <c r="B453" s="34" t="s">
        <v>403</v>
      </c>
      <c r="C453" s="35">
        <v>823.59500000000003</v>
      </c>
      <c r="D453" s="36">
        <v>325998421</v>
      </c>
      <c r="E453" s="37">
        <v>816.34900000000005</v>
      </c>
      <c r="F453" s="38">
        <v>528</v>
      </c>
      <c r="G453" s="35">
        <v>1.5598390151515151</v>
      </c>
      <c r="H453" s="38">
        <v>31</v>
      </c>
      <c r="I453" s="37">
        <v>48.354999999999997</v>
      </c>
      <c r="J453" s="37">
        <v>767.99400000000003</v>
      </c>
      <c r="K453" s="36">
        <v>399337.07397203892</v>
      </c>
      <c r="L453" s="34">
        <v>1</v>
      </c>
      <c r="M453" s="36">
        <v>424480.4269304187</v>
      </c>
      <c r="N453" s="34">
        <v>1</v>
      </c>
    </row>
    <row r="454" spans="1:14" x14ac:dyDescent="0.25">
      <c r="A454" s="33">
        <v>229903</v>
      </c>
      <c r="B454" s="34" t="s">
        <v>332</v>
      </c>
      <c r="C454" s="35">
        <v>2023.405</v>
      </c>
      <c r="D454" s="36">
        <v>843358686</v>
      </c>
      <c r="E454" s="37">
        <v>2058.1590000000001</v>
      </c>
      <c r="F454" s="38">
        <v>1298</v>
      </c>
      <c r="G454" s="35">
        <v>1.5588636363636363</v>
      </c>
      <c r="H454" s="38">
        <v>107</v>
      </c>
      <c r="I454" s="37">
        <v>166.798</v>
      </c>
      <c r="J454" s="37">
        <v>1891.3610000000001</v>
      </c>
      <c r="K454" s="36">
        <v>409763.62176100095</v>
      </c>
      <c r="L454" s="34">
        <v>1</v>
      </c>
      <c r="M454" s="36">
        <v>445900.4314882246</v>
      </c>
      <c r="N454" s="34">
        <v>1</v>
      </c>
    </row>
    <row r="455" spans="1:14" x14ac:dyDescent="0.25">
      <c r="A455" s="33">
        <v>221912</v>
      </c>
      <c r="B455" s="34" t="s">
        <v>42</v>
      </c>
      <c r="C455" s="35">
        <v>4465.4539999999997</v>
      </c>
      <c r="D455" s="36">
        <v>1569538575</v>
      </c>
      <c r="E455" s="37">
        <v>4496.7790000000005</v>
      </c>
      <c r="F455" s="38">
        <v>3992</v>
      </c>
      <c r="G455" s="35">
        <v>1.1186007014028057</v>
      </c>
      <c r="H455" s="38">
        <v>27</v>
      </c>
      <c r="I455" s="37">
        <v>30.202000000000002</v>
      </c>
      <c r="J455" s="37">
        <v>4466.5770000000002</v>
      </c>
      <c r="K455" s="36">
        <v>349036.18234296143</v>
      </c>
      <c r="L455" s="34">
        <v>1</v>
      </c>
      <c r="M455" s="36">
        <v>351396.28735830588</v>
      </c>
      <c r="N455" s="34">
        <v>1</v>
      </c>
    </row>
    <row r="456" spans="1:14" x14ac:dyDescent="0.25">
      <c r="A456" s="33">
        <v>250905</v>
      </c>
      <c r="B456" s="34" t="s">
        <v>364</v>
      </c>
      <c r="C456" s="35">
        <v>528.74599999999998</v>
      </c>
      <c r="D456" s="36">
        <v>289579557</v>
      </c>
      <c r="E456" s="37">
        <v>543.28300000000002</v>
      </c>
      <c r="F456" s="38">
        <v>349</v>
      </c>
      <c r="G456" s="35">
        <v>1.5150315186246417</v>
      </c>
      <c r="H456" s="38">
        <v>19</v>
      </c>
      <c r="I456" s="37">
        <v>28.786000000000001</v>
      </c>
      <c r="J456" s="37">
        <v>514.49700000000007</v>
      </c>
      <c r="K456" s="36">
        <v>533017.88754663779</v>
      </c>
      <c r="L456" s="34">
        <v>1</v>
      </c>
      <c r="M456" s="36">
        <v>562840.12734768121</v>
      </c>
      <c r="N456" s="34">
        <v>1</v>
      </c>
    </row>
    <row r="457" spans="1:14" x14ac:dyDescent="0.25">
      <c r="A457" s="33">
        <v>62903</v>
      </c>
      <c r="B457" s="34" t="s">
        <v>404</v>
      </c>
      <c r="C457" s="35">
        <v>2213.1370000000002</v>
      </c>
      <c r="D457" s="36">
        <v>1056597367</v>
      </c>
      <c r="E457" s="37">
        <v>2213.654</v>
      </c>
      <c r="F457" s="38">
        <v>1634</v>
      </c>
      <c r="G457" s="35">
        <v>1.3544290085679316</v>
      </c>
      <c r="H457" s="38">
        <v>49</v>
      </c>
      <c r="I457" s="37">
        <v>66.367000000000004</v>
      </c>
      <c r="J457" s="37">
        <v>2147.2869999999998</v>
      </c>
      <c r="K457" s="36">
        <v>477309.1761404447</v>
      </c>
      <c r="L457" s="34">
        <v>1</v>
      </c>
      <c r="M457" s="36">
        <v>492061.54882882448</v>
      </c>
      <c r="N457" s="34">
        <v>1</v>
      </c>
    </row>
    <row r="458" spans="1:14" x14ac:dyDescent="0.25">
      <c r="A458" s="33">
        <v>62904</v>
      </c>
      <c r="B458" s="34" t="s">
        <v>77</v>
      </c>
      <c r="C458" s="35">
        <v>804.56399999999996</v>
      </c>
      <c r="D458" s="36">
        <v>2629579865</v>
      </c>
      <c r="E458" s="37">
        <v>801.26</v>
      </c>
      <c r="F458" s="38">
        <v>513</v>
      </c>
      <c r="G458" s="35">
        <v>1.5683508771929824</v>
      </c>
      <c r="H458" s="38">
        <v>29</v>
      </c>
      <c r="I458" s="37">
        <v>45.481999999999999</v>
      </c>
      <c r="J458" s="37">
        <v>755.77800000000002</v>
      </c>
      <c r="K458" s="36">
        <v>3281805.9868207574</v>
      </c>
      <c r="L458" s="34">
        <v>1</v>
      </c>
      <c r="M458" s="36">
        <v>3479301.9444863438</v>
      </c>
      <c r="N458" s="34">
        <v>1</v>
      </c>
    </row>
    <row r="459" spans="1:14" x14ac:dyDescent="0.25">
      <c r="A459" s="33">
        <v>253901</v>
      </c>
      <c r="B459" s="34" t="s">
        <v>453</v>
      </c>
      <c r="C459" s="35">
        <v>4688.49</v>
      </c>
      <c r="D459" s="36">
        <v>1522102827</v>
      </c>
      <c r="E459" s="37">
        <v>4660.07</v>
      </c>
      <c r="F459" s="38">
        <v>3677</v>
      </c>
      <c r="G459" s="35">
        <v>1.2750856676638564</v>
      </c>
      <c r="H459" s="38">
        <v>0</v>
      </c>
      <c r="I459" s="37">
        <v>0</v>
      </c>
      <c r="J459" s="37">
        <v>4660.07</v>
      </c>
      <c r="K459" s="36">
        <v>326626.60153173667</v>
      </c>
      <c r="L459" s="34">
        <v>1</v>
      </c>
      <c r="M459" s="36">
        <v>326626.60153173667</v>
      </c>
      <c r="N459" s="34">
        <v>1</v>
      </c>
    </row>
  </sheetData>
  <sortState ref="A21:O476">
    <sortCondition ref="L21:L476"/>
    <sortCondition ref="N21:N476"/>
    <sortCondition ref="B21:B476"/>
  </sortState>
  <mergeCells count="7">
    <mergeCell ref="A14:N15"/>
    <mergeCell ref="A1:N1"/>
    <mergeCell ref="A2:N2"/>
    <mergeCell ref="A3:N3"/>
    <mergeCell ref="A5:N6"/>
    <mergeCell ref="A8:N9"/>
    <mergeCell ref="A11:N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5"/>
  <sheetViews>
    <sheetView topLeftCell="A6" zoomScaleNormal="100" workbookViewId="0">
      <selection activeCell="D45" sqref="D45"/>
    </sheetView>
  </sheetViews>
  <sheetFormatPr defaultColWidth="9.140625" defaultRowHeight="15.75" x14ac:dyDescent="0.25"/>
  <cols>
    <col min="1" max="1" width="12.140625" style="7" bestFit="1" customWidth="1"/>
    <col min="2" max="2" width="47.7109375" style="7" bestFit="1" customWidth="1"/>
    <col min="3" max="3" width="15" style="8" bestFit="1" customWidth="1"/>
    <col min="4" max="4" width="17.140625" style="6" customWidth="1"/>
    <col min="5" max="5" width="15.7109375" style="8" bestFit="1" customWidth="1"/>
    <col min="6" max="6" width="11.140625" style="7" bestFit="1" customWidth="1"/>
    <col min="7" max="7" width="11" style="9" bestFit="1" customWidth="1"/>
    <col min="8" max="8" width="13.28515625" style="7" bestFit="1" customWidth="1"/>
    <col min="9" max="9" width="12.7109375" style="6" bestFit="1" customWidth="1"/>
    <col min="10" max="10" width="15.7109375" style="8" bestFit="1" customWidth="1"/>
    <col min="11" max="11" width="16.28515625" style="6" customWidth="1"/>
    <col min="12" max="12" width="11.140625" style="7" bestFit="1" customWidth="1"/>
    <col min="13" max="13" width="15.7109375" style="6" bestFit="1" customWidth="1"/>
    <col min="14" max="14" width="15.140625" style="7" bestFit="1" customWidth="1"/>
    <col min="15" max="15" width="12.85546875" style="6" bestFit="1" customWidth="1"/>
    <col min="16" max="16" width="10.140625" style="7" bestFit="1" customWidth="1"/>
    <col min="17" max="18" width="10.85546875" style="7" bestFit="1" customWidth="1"/>
    <col min="19" max="16384" width="9.140625" style="7"/>
  </cols>
  <sheetData>
    <row r="1" spans="1:14" ht="23.25" x14ac:dyDescent="0.35">
      <c r="A1" s="42" t="s">
        <v>369</v>
      </c>
      <c r="B1" s="42"/>
      <c r="C1" s="42"/>
      <c r="D1" s="42"/>
      <c r="E1" s="42"/>
      <c r="F1" s="42"/>
      <c r="G1" s="42"/>
      <c r="H1" s="42"/>
      <c r="I1" s="42"/>
      <c r="J1" s="42"/>
      <c r="K1" s="42"/>
      <c r="L1" s="42"/>
      <c r="M1" s="42"/>
      <c r="N1" s="42"/>
    </row>
    <row r="2" spans="1:14" ht="20.25" x14ac:dyDescent="0.3">
      <c r="A2" s="43" t="s">
        <v>405</v>
      </c>
      <c r="B2" s="43"/>
      <c r="C2" s="43"/>
      <c r="D2" s="43"/>
      <c r="E2" s="43"/>
      <c r="F2" s="43"/>
      <c r="G2" s="43"/>
      <c r="H2" s="43"/>
      <c r="I2" s="43"/>
      <c r="J2" s="43"/>
      <c r="K2" s="43"/>
      <c r="L2" s="43"/>
      <c r="M2" s="43"/>
      <c r="N2" s="43"/>
    </row>
    <row r="3" spans="1:14" ht="20.25" x14ac:dyDescent="0.3">
      <c r="A3" s="44" t="s">
        <v>467</v>
      </c>
      <c r="B3" s="44"/>
      <c r="C3" s="44"/>
      <c r="D3" s="44"/>
      <c r="E3" s="44"/>
      <c r="F3" s="44"/>
      <c r="G3" s="44"/>
      <c r="H3" s="44"/>
      <c r="I3" s="44"/>
      <c r="J3" s="44"/>
      <c r="K3" s="44"/>
      <c r="L3" s="44"/>
      <c r="M3" s="44"/>
      <c r="N3" s="44"/>
    </row>
    <row r="4" spans="1:14" x14ac:dyDescent="0.25">
      <c r="A4" s="10" t="s">
        <v>371</v>
      </c>
      <c r="B4" s="11"/>
      <c r="C4" s="11"/>
      <c r="D4" s="11"/>
      <c r="E4" s="11"/>
      <c r="F4" s="11"/>
      <c r="G4" s="11"/>
      <c r="H4" s="11"/>
      <c r="I4" s="11"/>
      <c r="J4" s="11"/>
      <c r="K4" s="11"/>
      <c r="L4" s="11"/>
      <c r="M4" s="11"/>
      <c r="N4" s="11"/>
    </row>
    <row r="5" spans="1:14" ht="15.6" customHeight="1" x14ac:dyDescent="0.25">
      <c r="A5" s="40" t="s">
        <v>468</v>
      </c>
      <c r="B5" s="40"/>
      <c r="C5" s="40"/>
      <c r="D5" s="40"/>
      <c r="E5" s="40"/>
      <c r="F5" s="40"/>
      <c r="G5" s="40"/>
      <c r="H5" s="40"/>
      <c r="I5" s="40"/>
      <c r="J5" s="40"/>
      <c r="K5" s="40"/>
      <c r="L5" s="40"/>
      <c r="M5" s="40"/>
      <c r="N5" s="40"/>
    </row>
    <row r="6" spans="1:14" x14ac:dyDescent="0.25">
      <c r="A6" s="40"/>
      <c r="B6" s="40"/>
      <c r="C6" s="40"/>
      <c r="D6" s="40"/>
      <c r="E6" s="40"/>
      <c r="F6" s="40"/>
      <c r="G6" s="40"/>
      <c r="H6" s="40"/>
      <c r="I6" s="40"/>
      <c r="J6" s="40"/>
      <c r="K6" s="40"/>
      <c r="L6" s="40"/>
      <c r="M6" s="40"/>
      <c r="N6" s="40"/>
    </row>
    <row r="7" spans="1:14" ht="15.6" customHeight="1" x14ac:dyDescent="0.25">
      <c r="A7" s="18" t="s">
        <v>466</v>
      </c>
      <c r="B7" s="18"/>
      <c r="C7" s="18"/>
      <c r="D7" s="18"/>
      <c r="E7" s="18"/>
      <c r="F7" s="18"/>
      <c r="G7" s="18"/>
      <c r="H7" s="18"/>
      <c r="I7" s="18"/>
      <c r="J7" s="18"/>
      <c r="K7" s="18"/>
      <c r="L7" s="18"/>
      <c r="M7" s="18"/>
      <c r="N7" s="18"/>
    </row>
    <row r="8" spans="1:14" ht="15.6" customHeight="1" x14ac:dyDescent="0.25">
      <c r="A8" s="40" t="s">
        <v>372</v>
      </c>
      <c r="B8" s="40"/>
      <c r="C8" s="40"/>
      <c r="D8" s="40"/>
      <c r="E8" s="40"/>
      <c r="F8" s="40"/>
      <c r="G8" s="40"/>
      <c r="H8" s="40"/>
      <c r="I8" s="40"/>
      <c r="J8" s="40"/>
      <c r="K8" s="40"/>
      <c r="L8" s="40"/>
      <c r="M8" s="40"/>
      <c r="N8" s="40"/>
    </row>
    <row r="9" spans="1:14" x14ac:dyDescent="0.25">
      <c r="A9" s="40"/>
      <c r="B9" s="40"/>
      <c r="C9" s="40"/>
      <c r="D9" s="40"/>
      <c r="E9" s="40"/>
      <c r="F9" s="40"/>
      <c r="G9" s="40"/>
      <c r="H9" s="40"/>
      <c r="I9" s="40"/>
      <c r="J9" s="40"/>
      <c r="K9" s="40"/>
      <c r="L9" s="40"/>
      <c r="M9" s="40"/>
      <c r="N9" s="40"/>
    </row>
    <row r="10" spans="1:14" x14ac:dyDescent="0.25">
      <c r="A10" s="32"/>
      <c r="B10" s="32"/>
      <c r="C10" s="32"/>
      <c r="D10" s="32"/>
      <c r="E10" s="32"/>
      <c r="F10" s="32"/>
      <c r="G10" s="32"/>
      <c r="H10" s="32"/>
      <c r="I10" s="32"/>
      <c r="J10" s="32"/>
      <c r="K10" s="32"/>
      <c r="L10" s="32"/>
      <c r="M10" s="32"/>
      <c r="N10" s="32"/>
    </row>
    <row r="11" spans="1:14" ht="15.6" customHeight="1" x14ac:dyDescent="0.25">
      <c r="A11" s="40" t="s">
        <v>479</v>
      </c>
      <c r="B11" s="40"/>
      <c r="C11" s="40"/>
      <c r="D11" s="40"/>
      <c r="E11" s="40"/>
      <c r="F11" s="40"/>
      <c r="G11" s="40"/>
      <c r="H11" s="40"/>
      <c r="I11" s="40"/>
      <c r="J11" s="40"/>
      <c r="K11" s="40"/>
      <c r="L11" s="40"/>
      <c r="M11" s="40"/>
      <c r="N11" s="40"/>
    </row>
    <row r="12" spans="1:14" ht="28.15" customHeight="1" x14ac:dyDescent="0.25">
      <c r="A12" s="40"/>
      <c r="B12" s="40"/>
      <c r="C12" s="40"/>
      <c r="D12" s="40"/>
      <c r="E12" s="40"/>
      <c r="F12" s="40"/>
      <c r="G12" s="40"/>
      <c r="H12" s="40"/>
      <c r="I12" s="40"/>
      <c r="J12" s="40"/>
      <c r="K12" s="40"/>
      <c r="L12" s="40"/>
      <c r="M12" s="40"/>
      <c r="N12" s="40"/>
    </row>
    <row r="13" spans="1:14" x14ac:dyDescent="0.25">
      <c r="A13" s="32"/>
      <c r="B13" s="32"/>
      <c r="C13" s="32"/>
      <c r="D13" s="32"/>
      <c r="E13" s="32"/>
      <c r="F13" s="32"/>
      <c r="G13" s="32"/>
      <c r="H13" s="32"/>
      <c r="I13" s="32"/>
      <c r="J13" s="32"/>
      <c r="K13" s="32"/>
      <c r="L13" s="32"/>
      <c r="M13" s="32"/>
      <c r="N13" s="32"/>
    </row>
    <row r="14" spans="1:14" ht="15.6" customHeight="1" x14ac:dyDescent="0.25">
      <c r="A14" s="40" t="s">
        <v>480</v>
      </c>
      <c r="B14" s="40"/>
      <c r="C14" s="40"/>
      <c r="D14" s="40"/>
      <c r="E14" s="40"/>
      <c r="F14" s="40"/>
      <c r="G14" s="40"/>
      <c r="H14" s="40"/>
      <c r="I14" s="40"/>
      <c r="J14" s="40"/>
      <c r="K14" s="40"/>
      <c r="L14" s="40"/>
      <c r="M14" s="40"/>
      <c r="N14" s="40"/>
    </row>
    <row r="15" spans="1:14" x14ac:dyDescent="0.25">
      <c r="A15" s="40"/>
      <c r="B15" s="40"/>
      <c r="C15" s="40"/>
      <c r="D15" s="40"/>
      <c r="E15" s="40"/>
      <c r="F15" s="40"/>
      <c r="G15" s="40"/>
      <c r="H15" s="40"/>
      <c r="I15" s="40"/>
      <c r="J15" s="40"/>
      <c r="K15" s="40"/>
      <c r="L15" s="40"/>
      <c r="M15" s="40"/>
      <c r="N15" s="40"/>
    </row>
    <row r="16" spans="1:14" x14ac:dyDescent="0.25">
      <c r="A16" s="32"/>
      <c r="B16" s="32"/>
      <c r="C16" s="32"/>
      <c r="D16" s="32"/>
      <c r="E16" s="32"/>
      <c r="F16" s="32"/>
      <c r="G16" s="32"/>
      <c r="H16" s="32"/>
      <c r="I16" s="32"/>
      <c r="J16" s="32"/>
      <c r="K16" s="32"/>
      <c r="L16" s="32"/>
      <c r="M16" s="32"/>
      <c r="N16" s="32"/>
    </row>
    <row r="17" spans="1:15" x14ac:dyDescent="0.25">
      <c r="A17" s="12" t="s">
        <v>478</v>
      </c>
      <c r="B17" s="13"/>
      <c r="C17" s="13"/>
      <c r="D17" s="14"/>
      <c r="E17" s="1"/>
      <c r="F17" s="13"/>
      <c r="G17" s="15"/>
      <c r="H17" s="13"/>
      <c r="I17" s="1"/>
      <c r="J17" s="1"/>
      <c r="K17" s="14"/>
      <c r="L17" s="13"/>
      <c r="M17" s="14"/>
      <c r="N17" s="13"/>
    </row>
    <row r="18" spans="1:15" x14ac:dyDescent="0.25">
      <c r="A18" s="13" t="s">
        <v>373</v>
      </c>
      <c r="B18" s="16">
        <v>395</v>
      </c>
      <c r="C18" s="13"/>
      <c r="D18" s="14"/>
      <c r="E18" s="1"/>
      <c r="F18" s="13"/>
      <c r="G18" s="15"/>
      <c r="H18" s="13"/>
      <c r="I18" s="1"/>
      <c r="J18" s="1"/>
      <c r="K18" s="14"/>
      <c r="L18" s="13"/>
      <c r="M18" s="14"/>
      <c r="N18" s="13"/>
    </row>
    <row r="19" spans="1:15" x14ac:dyDescent="0.25">
      <c r="A19" s="2"/>
      <c r="B19" s="2"/>
      <c r="C19" s="3"/>
      <c r="D19" s="4"/>
      <c r="E19" s="3"/>
      <c r="F19" s="2"/>
      <c r="G19" s="5"/>
      <c r="H19" s="2"/>
      <c r="I19" s="4"/>
      <c r="J19" s="3"/>
      <c r="K19" s="4"/>
      <c r="L19" s="2"/>
      <c r="M19" s="4"/>
      <c r="N19" s="2"/>
    </row>
    <row r="20" spans="1:15" ht="105" customHeight="1" x14ac:dyDescent="0.25">
      <c r="A20" s="21" t="s">
        <v>367</v>
      </c>
      <c r="B20" s="22" t="s">
        <v>368</v>
      </c>
      <c r="C20" s="23" t="s">
        <v>456</v>
      </c>
      <c r="D20" s="23" t="s">
        <v>455</v>
      </c>
      <c r="E20" s="23" t="s">
        <v>481</v>
      </c>
      <c r="F20" s="23" t="s">
        <v>457</v>
      </c>
      <c r="G20" s="23" t="s">
        <v>460</v>
      </c>
      <c r="H20" s="22" t="s">
        <v>458</v>
      </c>
      <c r="I20" s="30" t="s">
        <v>461</v>
      </c>
      <c r="J20" s="23" t="s">
        <v>463</v>
      </c>
      <c r="K20" s="24" t="s">
        <v>464</v>
      </c>
      <c r="L20" s="24" t="s">
        <v>454</v>
      </c>
      <c r="M20" s="24" t="s">
        <v>465</v>
      </c>
      <c r="N20" s="24" t="s">
        <v>377</v>
      </c>
    </row>
    <row r="21" spans="1:15" s="20" customFormat="1" ht="15" x14ac:dyDescent="0.25">
      <c r="A21" s="33">
        <v>184909</v>
      </c>
      <c r="B21" s="34" t="s">
        <v>277</v>
      </c>
      <c r="C21" s="35">
        <v>1485.924</v>
      </c>
      <c r="D21" s="36">
        <f>VLOOKUP(A21,'[1]2014 Revised Property Values'!$A$2:$D$396,4,FALSE)</f>
        <v>452090716</v>
      </c>
      <c r="E21" s="37">
        <v>1528.116</v>
      </c>
      <c r="F21" s="38">
        <v>1172</v>
      </c>
      <c r="G21" s="35">
        <v>1.2678532423208191</v>
      </c>
      <c r="H21" s="38">
        <v>134</v>
      </c>
      <c r="I21" s="37">
        <v>169.892</v>
      </c>
      <c r="J21" s="37">
        <v>1358.2239999999999</v>
      </c>
      <c r="K21" s="36">
        <v>303304.49128207547</v>
      </c>
      <c r="L21" s="34">
        <v>0</v>
      </c>
      <c r="M21" s="36">
        <v>341243.00998951576</v>
      </c>
      <c r="N21" s="34">
        <v>1</v>
      </c>
      <c r="O21" s="19"/>
    </row>
    <row r="22" spans="1:15" s="20" customFormat="1" ht="15" x14ac:dyDescent="0.25">
      <c r="A22" s="33">
        <v>144901</v>
      </c>
      <c r="B22" s="34" t="s">
        <v>434</v>
      </c>
      <c r="C22" s="35">
        <v>2570.9780000000001</v>
      </c>
      <c r="D22" s="36">
        <v>806697914</v>
      </c>
      <c r="E22" s="37">
        <v>2552.2020000000002</v>
      </c>
      <c r="F22" s="38">
        <v>1942</v>
      </c>
      <c r="G22" s="35">
        <v>1.3238815653964986</v>
      </c>
      <c r="H22" s="38">
        <v>65</v>
      </c>
      <c r="I22" s="37">
        <v>86.052000000000007</v>
      </c>
      <c r="J22" s="37">
        <v>2466.15</v>
      </c>
      <c r="K22" s="36">
        <v>316079.17946933664</v>
      </c>
      <c r="L22" s="34">
        <v>0</v>
      </c>
      <c r="M22" s="36">
        <v>327108.21077387832</v>
      </c>
      <c r="N22" s="34">
        <v>1</v>
      </c>
      <c r="O22" s="19"/>
    </row>
    <row r="23" spans="1:15" s="20" customFormat="1" ht="15" x14ac:dyDescent="0.25">
      <c r="A23" s="33">
        <v>100905</v>
      </c>
      <c r="B23" s="34" t="s">
        <v>136</v>
      </c>
      <c r="C23" s="35">
        <v>2728.038</v>
      </c>
      <c r="D23" s="36">
        <v>845690256</v>
      </c>
      <c r="E23" s="37">
        <v>2652.5050000000001</v>
      </c>
      <c r="F23" s="38">
        <v>2221</v>
      </c>
      <c r="G23" s="35">
        <v>1.2282926609635298</v>
      </c>
      <c r="H23" s="38">
        <v>139</v>
      </c>
      <c r="I23" s="37">
        <v>170.733</v>
      </c>
      <c r="J23" s="37">
        <v>2481.7719999999999</v>
      </c>
      <c r="K23" s="36">
        <v>318827.01672569889</v>
      </c>
      <c r="L23" s="34">
        <v>0</v>
      </c>
      <c r="M23" s="36">
        <v>340760.65649866307</v>
      </c>
      <c r="N23" s="34">
        <v>1</v>
      </c>
      <c r="O23" s="19"/>
    </row>
    <row r="24" spans="1:15" s="20" customFormat="1" ht="15" x14ac:dyDescent="0.25">
      <c r="A24" s="33">
        <v>146905</v>
      </c>
      <c r="B24" s="34" t="s">
        <v>214</v>
      </c>
      <c r="C24" s="35">
        <v>806.51599999999996</v>
      </c>
      <c r="D24" s="36">
        <v>256567245</v>
      </c>
      <c r="E24" s="37">
        <v>807.56200000000001</v>
      </c>
      <c r="F24" s="38">
        <v>490</v>
      </c>
      <c r="G24" s="35">
        <v>1.6459510204081631</v>
      </c>
      <c r="H24" s="38">
        <v>70</v>
      </c>
      <c r="I24" s="37">
        <v>115.217</v>
      </c>
      <c r="J24" s="37">
        <v>692.34500000000003</v>
      </c>
      <c r="K24" s="36">
        <v>317705.94084417046</v>
      </c>
      <c r="L24" s="34">
        <v>0</v>
      </c>
      <c r="M24" s="36">
        <v>370577.16167517635</v>
      </c>
      <c r="N24" s="34">
        <v>1</v>
      </c>
      <c r="O24" s="19"/>
    </row>
    <row r="25" spans="1:15" s="20" customFormat="1" ht="15" x14ac:dyDescent="0.25">
      <c r="A25" s="33">
        <v>113905</v>
      </c>
      <c r="B25" s="34" t="s">
        <v>475</v>
      </c>
      <c r="C25" s="35">
        <v>799.49199999999996</v>
      </c>
      <c r="D25" s="36">
        <v>148481477</v>
      </c>
      <c r="E25" s="37">
        <v>752.12300000000005</v>
      </c>
      <c r="F25" s="38">
        <v>527</v>
      </c>
      <c r="G25" s="35">
        <v>1.5170626185958254</v>
      </c>
      <c r="H25" s="38">
        <v>190</v>
      </c>
      <c r="I25" s="37">
        <v>288.24200000000002</v>
      </c>
      <c r="J25" s="37">
        <v>463.88100000000003</v>
      </c>
      <c r="K25" s="36">
        <v>197416.48241045678</v>
      </c>
      <c r="L25" s="34">
        <v>0</v>
      </c>
      <c r="M25" s="36">
        <v>320085.27402501932</v>
      </c>
      <c r="N25" s="34">
        <v>1</v>
      </c>
      <c r="O25" s="19"/>
    </row>
    <row r="26" spans="1:15" s="20" customFormat="1" ht="15" x14ac:dyDescent="0.25">
      <c r="A26" s="33">
        <v>146906</v>
      </c>
      <c r="B26" s="34" t="s">
        <v>215</v>
      </c>
      <c r="C26" s="35">
        <v>2786.8989999999999</v>
      </c>
      <c r="D26" s="36">
        <v>841912859</v>
      </c>
      <c r="E26" s="37">
        <v>2719.14</v>
      </c>
      <c r="F26" s="38">
        <v>2110</v>
      </c>
      <c r="G26" s="35">
        <v>1.3208052132701422</v>
      </c>
      <c r="H26" s="38">
        <v>133</v>
      </c>
      <c r="I26" s="37">
        <v>175.667</v>
      </c>
      <c r="J26" s="37">
        <v>2543.473</v>
      </c>
      <c r="K26" s="36">
        <v>309624.68243635859</v>
      </c>
      <c r="L26" s="34">
        <v>0</v>
      </c>
      <c r="M26" s="36">
        <v>331009.15913005563</v>
      </c>
      <c r="N26" s="34">
        <v>1</v>
      </c>
      <c r="O26" s="19"/>
    </row>
    <row r="27" spans="1:15" s="20" customFormat="1" ht="15" x14ac:dyDescent="0.25">
      <c r="A27" s="33">
        <v>152906</v>
      </c>
      <c r="B27" s="34" t="s">
        <v>436</v>
      </c>
      <c r="C27" s="35">
        <v>6019.6459999999997</v>
      </c>
      <c r="D27" s="36">
        <v>2041126997</v>
      </c>
      <c r="E27" s="37">
        <v>6431.8280000000004</v>
      </c>
      <c r="F27" s="38">
        <v>5307</v>
      </c>
      <c r="G27" s="35">
        <v>1.1342841530054644</v>
      </c>
      <c r="H27" s="38">
        <v>348</v>
      </c>
      <c r="I27" s="37">
        <v>394.73099999999999</v>
      </c>
      <c r="J27" s="37">
        <v>6037.0970000000007</v>
      </c>
      <c r="K27" s="36">
        <v>317347.8825926315</v>
      </c>
      <c r="L27" s="34">
        <v>0</v>
      </c>
      <c r="M27" s="36">
        <v>338097.43275617401</v>
      </c>
      <c r="N27" s="34">
        <v>1</v>
      </c>
      <c r="O27" s="19"/>
    </row>
    <row r="28" spans="1:15" s="20" customFormat="1" ht="15" x14ac:dyDescent="0.25">
      <c r="A28" s="33">
        <v>137903</v>
      </c>
      <c r="B28" s="34" t="s">
        <v>198</v>
      </c>
      <c r="C28" s="35">
        <v>734.47199999999998</v>
      </c>
      <c r="D28" s="36">
        <v>222668480</v>
      </c>
      <c r="E28" s="37">
        <v>768.44600000000003</v>
      </c>
      <c r="F28" s="38">
        <v>428</v>
      </c>
      <c r="G28" s="35">
        <v>1.7160560747663551</v>
      </c>
      <c r="H28" s="38">
        <v>160</v>
      </c>
      <c r="I28" s="37">
        <v>274.56900000000002</v>
      </c>
      <c r="J28" s="37">
        <v>493.87700000000001</v>
      </c>
      <c r="K28" s="36">
        <v>289764.64188765379</v>
      </c>
      <c r="L28" s="34">
        <v>0</v>
      </c>
      <c r="M28" s="36">
        <v>450858.16913927963</v>
      </c>
      <c r="N28" s="34">
        <v>1</v>
      </c>
      <c r="O28" s="19"/>
    </row>
    <row r="29" spans="1:15" s="20" customFormat="1" ht="15" x14ac:dyDescent="0.25">
      <c r="A29" s="33">
        <v>102903</v>
      </c>
      <c r="B29" s="34" t="s">
        <v>145</v>
      </c>
      <c r="C29" s="35">
        <v>1339.1</v>
      </c>
      <c r="D29" s="36">
        <v>430651301</v>
      </c>
      <c r="E29" s="37">
        <v>1383.393</v>
      </c>
      <c r="F29" s="38">
        <v>912</v>
      </c>
      <c r="G29" s="35">
        <v>1.4683114035087719</v>
      </c>
      <c r="H29" s="38">
        <v>104</v>
      </c>
      <c r="I29" s="37">
        <v>152.70400000000001</v>
      </c>
      <c r="J29" s="37">
        <v>1230.6890000000001</v>
      </c>
      <c r="K29" s="36">
        <v>311300.76630429673</v>
      </c>
      <c r="L29" s="34">
        <v>0</v>
      </c>
      <c r="M29" s="36">
        <v>349926.99292835151</v>
      </c>
      <c r="N29" s="34">
        <v>1</v>
      </c>
      <c r="O29" s="19"/>
    </row>
    <row r="30" spans="1:15" s="20" customFormat="1" ht="15" x14ac:dyDescent="0.25">
      <c r="A30" s="33">
        <v>212906</v>
      </c>
      <c r="B30" s="34" t="s">
        <v>445</v>
      </c>
      <c r="C30" s="35">
        <v>5603.0330000000004</v>
      </c>
      <c r="D30" s="36">
        <v>1729117530</v>
      </c>
      <c r="E30" s="37">
        <v>5477.0460000000003</v>
      </c>
      <c r="F30" s="38">
        <v>4731</v>
      </c>
      <c r="G30" s="35">
        <v>1.1843231874867894</v>
      </c>
      <c r="H30" s="38">
        <v>98</v>
      </c>
      <c r="I30" s="37">
        <v>116.06399999999999</v>
      </c>
      <c r="J30" s="37">
        <v>5360.982</v>
      </c>
      <c r="K30" s="36">
        <v>315702.57580454863</v>
      </c>
      <c r="L30" s="34">
        <v>0</v>
      </c>
      <c r="M30" s="36">
        <v>322537.46235297935</v>
      </c>
      <c r="N30" s="34">
        <v>1</v>
      </c>
      <c r="O30" s="19"/>
    </row>
    <row r="31" spans="1:15" s="20" customFormat="1" ht="15" x14ac:dyDescent="0.25">
      <c r="A31" s="33">
        <v>95901</v>
      </c>
      <c r="B31" s="34" t="s">
        <v>132</v>
      </c>
      <c r="C31" s="35">
        <v>1148.3689999999999</v>
      </c>
      <c r="D31" s="36">
        <v>611508444</v>
      </c>
      <c r="E31" s="37">
        <v>1145.183</v>
      </c>
      <c r="F31" s="38">
        <v>779</v>
      </c>
      <c r="G31" s="35">
        <v>1.4741578947368419</v>
      </c>
      <c r="H31" s="38">
        <v>29</v>
      </c>
      <c r="I31" s="37">
        <v>42.750999999999998</v>
      </c>
      <c r="J31" s="37">
        <v>1102.432</v>
      </c>
      <c r="K31" s="36">
        <v>533983.16600927536</v>
      </c>
      <c r="L31" s="34">
        <v>1</v>
      </c>
      <c r="M31" s="36">
        <v>554690.3972308496</v>
      </c>
      <c r="N31" s="34">
        <v>1</v>
      </c>
      <c r="O31" s="19"/>
    </row>
    <row r="32" spans="1:15" s="20" customFormat="1" ht="15" x14ac:dyDescent="0.25">
      <c r="A32" s="33">
        <v>15901</v>
      </c>
      <c r="B32" s="34" t="s">
        <v>8</v>
      </c>
      <c r="C32" s="35">
        <v>5313.7569999999996</v>
      </c>
      <c r="D32" s="36">
        <v>5477660891</v>
      </c>
      <c r="E32" s="37">
        <v>5430.8620000000001</v>
      </c>
      <c r="F32" s="38">
        <v>4760</v>
      </c>
      <c r="G32" s="35">
        <v>1.1163355042016805</v>
      </c>
      <c r="H32" s="38">
        <v>312</v>
      </c>
      <c r="I32" s="37">
        <v>348.29700000000003</v>
      </c>
      <c r="J32" s="37">
        <v>5082.5650000000005</v>
      </c>
      <c r="K32" s="36">
        <v>1008617.2123320387</v>
      </c>
      <c r="L32" s="34">
        <v>1</v>
      </c>
      <c r="M32" s="36">
        <v>1077735.5313704791</v>
      </c>
      <c r="N32" s="34">
        <v>1</v>
      </c>
      <c r="O32" s="19"/>
    </row>
    <row r="33" spans="1:15" s="20" customFormat="1" ht="15" x14ac:dyDescent="0.25">
      <c r="A33" s="33">
        <v>209901</v>
      </c>
      <c r="B33" s="34" t="s">
        <v>308</v>
      </c>
      <c r="C33" s="35">
        <v>809.31299999999999</v>
      </c>
      <c r="D33" s="36">
        <v>315181307</v>
      </c>
      <c r="E33" s="37">
        <v>841.83</v>
      </c>
      <c r="F33" s="38">
        <v>487</v>
      </c>
      <c r="G33" s="35">
        <v>1.6618336755646816</v>
      </c>
      <c r="H33" s="38">
        <v>31</v>
      </c>
      <c r="I33" s="37">
        <v>51.517000000000003</v>
      </c>
      <c r="J33" s="37">
        <v>790.31299999999999</v>
      </c>
      <c r="K33" s="36">
        <v>374400.18412268511</v>
      </c>
      <c r="L33" s="34">
        <v>1</v>
      </c>
      <c r="M33" s="36">
        <v>398805.6719299822</v>
      </c>
      <c r="N33" s="34">
        <v>1</v>
      </c>
      <c r="O33" s="19"/>
    </row>
    <row r="34" spans="1:15" s="20" customFormat="1" ht="15" x14ac:dyDescent="0.25">
      <c r="A34" s="33">
        <v>184907</v>
      </c>
      <c r="B34" s="34" t="s">
        <v>276</v>
      </c>
      <c r="C34" s="35">
        <v>5600.598</v>
      </c>
      <c r="D34" s="36">
        <v>2604753666</v>
      </c>
      <c r="E34" s="37">
        <v>5592.9840000000004</v>
      </c>
      <c r="F34" s="38">
        <v>5025</v>
      </c>
      <c r="G34" s="35">
        <v>1.1145468656716417</v>
      </c>
      <c r="H34" s="38">
        <v>127</v>
      </c>
      <c r="I34" s="37">
        <v>141.547</v>
      </c>
      <c r="J34" s="37">
        <v>5451.4370000000008</v>
      </c>
      <c r="K34" s="36">
        <v>465718.06141408591</v>
      </c>
      <c r="L34" s="34">
        <v>1</v>
      </c>
      <c r="M34" s="36">
        <v>477810.46832238906</v>
      </c>
      <c r="N34" s="34">
        <v>1</v>
      </c>
      <c r="O34" s="19"/>
    </row>
    <row r="35" spans="1:15" s="20" customFormat="1" ht="15" x14ac:dyDescent="0.25">
      <c r="A35" s="33">
        <v>43901</v>
      </c>
      <c r="B35" s="34" t="s">
        <v>38</v>
      </c>
      <c r="C35" s="35">
        <v>23624.502</v>
      </c>
      <c r="D35" s="36">
        <v>9132881458</v>
      </c>
      <c r="E35" s="37">
        <v>24316.69</v>
      </c>
      <c r="F35" s="38">
        <v>20554</v>
      </c>
      <c r="G35" s="35">
        <v>1.1493870779410333</v>
      </c>
      <c r="H35" s="38">
        <v>227</v>
      </c>
      <c r="I35" s="37">
        <v>260.911</v>
      </c>
      <c r="J35" s="37">
        <v>24055.778999999999</v>
      </c>
      <c r="K35" s="36">
        <v>375580.78249959188</v>
      </c>
      <c r="L35" s="34">
        <v>1</v>
      </c>
      <c r="M35" s="36">
        <v>379654.3632197486</v>
      </c>
      <c r="N35" s="34">
        <v>1</v>
      </c>
      <c r="O35" s="19"/>
    </row>
    <row r="36" spans="1:15" s="20" customFormat="1" ht="15" x14ac:dyDescent="0.25">
      <c r="A36" s="33">
        <v>126901</v>
      </c>
      <c r="B36" s="34" t="s">
        <v>429</v>
      </c>
      <c r="C36" s="35">
        <v>4414.6180000000004</v>
      </c>
      <c r="D36" s="36">
        <v>1455062854</v>
      </c>
      <c r="E36" s="37">
        <v>4445.0410000000002</v>
      </c>
      <c r="F36" s="38">
        <v>3493</v>
      </c>
      <c r="G36" s="35">
        <v>1.2638471228170629</v>
      </c>
      <c r="H36" s="38">
        <v>98</v>
      </c>
      <c r="I36" s="37">
        <v>123.857</v>
      </c>
      <c r="J36" s="37">
        <v>4321.1840000000002</v>
      </c>
      <c r="K36" s="36">
        <v>327345.20423996088</v>
      </c>
      <c r="L36" s="34">
        <v>1</v>
      </c>
      <c r="M36" s="36">
        <v>336727.81672800786</v>
      </c>
      <c r="N36" s="34">
        <v>1</v>
      </c>
      <c r="O36" s="19"/>
    </row>
    <row r="37" spans="1:15" s="20" customFormat="1" ht="15" x14ac:dyDescent="0.25">
      <c r="A37" s="33">
        <v>249901</v>
      </c>
      <c r="B37" s="34" t="s">
        <v>383</v>
      </c>
      <c r="C37" s="35">
        <v>1021.5410000000001</v>
      </c>
      <c r="D37" s="36">
        <v>445151208</v>
      </c>
      <c r="E37" s="37">
        <v>1027.7429999999999</v>
      </c>
      <c r="F37" s="38">
        <v>692</v>
      </c>
      <c r="G37" s="35">
        <v>1.4762153179190751</v>
      </c>
      <c r="H37" s="38">
        <v>47</v>
      </c>
      <c r="I37" s="37">
        <v>69.382000000000005</v>
      </c>
      <c r="J37" s="37">
        <v>958.36099999999988</v>
      </c>
      <c r="K37" s="36">
        <v>433134.75061372347</v>
      </c>
      <c r="L37" s="34">
        <v>1</v>
      </c>
      <c r="M37" s="36">
        <v>464492.19866000395</v>
      </c>
      <c r="N37" s="34">
        <v>1</v>
      </c>
      <c r="O37" s="19"/>
    </row>
    <row r="38" spans="1:15" s="20" customFormat="1" ht="15" x14ac:dyDescent="0.25">
      <c r="A38" s="33">
        <v>36901</v>
      </c>
      <c r="B38" s="34" t="s">
        <v>413</v>
      </c>
      <c r="C38" s="35">
        <v>1773.884</v>
      </c>
      <c r="D38" s="36">
        <v>696731522</v>
      </c>
      <c r="E38" s="37">
        <v>1773.5020000000002</v>
      </c>
      <c r="F38" s="38">
        <v>1219</v>
      </c>
      <c r="G38" s="35">
        <v>1.4551960623461855</v>
      </c>
      <c r="H38" s="38">
        <v>11</v>
      </c>
      <c r="I38" s="37">
        <v>16.007000000000001</v>
      </c>
      <c r="J38" s="37">
        <v>1757.4950000000001</v>
      </c>
      <c r="K38" s="36">
        <v>392856.34975320013</v>
      </c>
      <c r="L38" s="34">
        <v>1</v>
      </c>
      <c r="M38" s="36">
        <v>396434.42627148295</v>
      </c>
      <c r="N38" s="34">
        <v>1</v>
      </c>
      <c r="O38" s="19"/>
    </row>
    <row r="39" spans="1:15" s="20" customFormat="1" ht="15" x14ac:dyDescent="0.25">
      <c r="A39" s="33">
        <v>93901</v>
      </c>
      <c r="B39" s="34" t="s">
        <v>127</v>
      </c>
      <c r="C39" s="35">
        <v>1139.223</v>
      </c>
      <c r="D39" s="36">
        <v>506168472</v>
      </c>
      <c r="E39" s="37">
        <v>1155.001</v>
      </c>
      <c r="F39" s="38">
        <v>823</v>
      </c>
      <c r="G39" s="35">
        <v>1.3842320777642769</v>
      </c>
      <c r="H39" s="38">
        <v>224</v>
      </c>
      <c r="I39" s="37">
        <v>310.06799999999998</v>
      </c>
      <c r="J39" s="37">
        <v>844.93299999999999</v>
      </c>
      <c r="K39" s="36">
        <v>438240.72186950489</v>
      </c>
      <c r="L39" s="34">
        <v>1</v>
      </c>
      <c r="M39" s="36">
        <v>599063.44290020631</v>
      </c>
      <c r="N39" s="34">
        <v>1</v>
      </c>
      <c r="O39" s="19"/>
    </row>
    <row r="40" spans="1:15" s="20" customFormat="1" ht="15" x14ac:dyDescent="0.25">
      <c r="A40" s="33">
        <v>2901</v>
      </c>
      <c r="B40" s="34" t="s">
        <v>1</v>
      </c>
      <c r="C40" s="35">
        <v>4865.0569999999998</v>
      </c>
      <c r="D40" s="36">
        <v>6814543666</v>
      </c>
      <c r="E40" s="37">
        <v>5055.7880000000005</v>
      </c>
      <c r="F40" s="38">
        <v>4006</v>
      </c>
      <c r="G40" s="35">
        <v>1.2144425861208188</v>
      </c>
      <c r="H40" s="38">
        <v>3</v>
      </c>
      <c r="I40" s="37">
        <v>3.6429999999999998</v>
      </c>
      <c r="J40" s="37">
        <v>5052.1450000000004</v>
      </c>
      <c r="K40" s="36">
        <v>1347869.7417692353</v>
      </c>
      <c r="L40" s="34">
        <v>1</v>
      </c>
      <c r="M40" s="36">
        <v>1348841.6634914477</v>
      </c>
      <c r="N40" s="34">
        <v>1</v>
      </c>
      <c r="O40" s="19"/>
    </row>
    <row r="41" spans="1:15" s="20" customFormat="1" ht="15" x14ac:dyDescent="0.25">
      <c r="A41" s="33">
        <v>4901</v>
      </c>
      <c r="B41" s="34" t="s">
        <v>2</v>
      </c>
      <c r="C41" s="35">
        <v>4131.2439999999997</v>
      </c>
      <c r="D41" s="36">
        <v>2650810399</v>
      </c>
      <c r="E41" s="37">
        <v>4151.0730000000003</v>
      </c>
      <c r="F41" s="38">
        <v>3246</v>
      </c>
      <c r="G41" s="35">
        <v>1.2727184226740602</v>
      </c>
      <c r="H41" s="38">
        <v>34</v>
      </c>
      <c r="I41" s="37">
        <v>43.271999999999998</v>
      </c>
      <c r="J41" s="37">
        <v>4107.8010000000004</v>
      </c>
      <c r="K41" s="36">
        <v>638584.38504935952</v>
      </c>
      <c r="L41" s="34">
        <v>1</v>
      </c>
      <c r="M41" s="36">
        <v>645311.29891637876</v>
      </c>
      <c r="N41" s="34">
        <v>1</v>
      </c>
      <c r="O41" s="19"/>
    </row>
    <row r="42" spans="1:15" s="20" customFormat="1" ht="15" x14ac:dyDescent="0.25">
      <c r="A42" s="33">
        <v>5901</v>
      </c>
      <c r="B42" s="34" t="s">
        <v>395</v>
      </c>
      <c r="C42" s="35">
        <v>838.26400000000001</v>
      </c>
      <c r="D42" s="36">
        <v>455135186</v>
      </c>
      <c r="E42" s="37">
        <v>824.98300000000006</v>
      </c>
      <c r="F42" s="38">
        <v>482</v>
      </c>
      <c r="G42" s="35">
        <v>1.739136929460581</v>
      </c>
      <c r="H42" s="38">
        <v>63</v>
      </c>
      <c r="I42" s="37">
        <v>109.566</v>
      </c>
      <c r="J42" s="37">
        <v>715.41700000000003</v>
      </c>
      <c r="K42" s="36">
        <v>551690.38149877021</v>
      </c>
      <c r="L42" s="34">
        <v>1</v>
      </c>
      <c r="M42" s="36">
        <v>636181.67586177005</v>
      </c>
      <c r="N42" s="34">
        <v>1</v>
      </c>
      <c r="O42" s="19"/>
    </row>
    <row r="43" spans="1:15" s="20" customFormat="1" ht="15" x14ac:dyDescent="0.25">
      <c r="A43" s="33">
        <v>61910</v>
      </c>
      <c r="B43" s="34" t="s">
        <v>73</v>
      </c>
      <c r="C43" s="35">
        <v>2417.2089999999998</v>
      </c>
      <c r="D43" s="36">
        <v>1185631939</v>
      </c>
      <c r="E43" s="37">
        <v>2423.5390000000002</v>
      </c>
      <c r="F43" s="38">
        <v>2049</v>
      </c>
      <c r="G43" s="35">
        <v>1.1797018057589066</v>
      </c>
      <c r="H43" s="38">
        <v>157</v>
      </c>
      <c r="I43" s="37">
        <v>185.21299999999999</v>
      </c>
      <c r="J43" s="37">
        <v>2238.326</v>
      </c>
      <c r="K43" s="36">
        <v>489215.12672170735</v>
      </c>
      <c r="L43" s="34">
        <v>1</v>
      </c>
      <c r="M43" s="36">
        <v>529695.82580910914</v>
      </c>
      <c r="N43" s="34">
        <v>1</v>
      </c>
      <c r="O43" s="19"/>
    </row>
    <row r="44" spans="1:15" s="20" customFormat="1" ht="15" x14ac:dyDescent="0.25">
      <c r="A44" s="33">
        <v>217901</v>
      </c>
      <c r="B44" s="34" t="s">
        <v>318</v>
      </c>
      <c r="C44" s="35">
        <v>457.25700000000001</v>
      </c>
      <c r="D44" s="36">
        <v>334867199</v>
      </c>
      <c r="E44" s="37">
        <v>440.05</v>
      </c>
      <c r="F44" s="38">
        <v>250</v>
      </c>
      <c r="G44" s="35">
        <v>1.8290280000000001</v>
      </c>
      <c r="H44" s="38">
        <v>4</v>
      </c>
      <c r="I44" s="37">
        <v>7.3159999999999998</v>
      </c>
      <c r="J44" s="37">
        <v>432.73400000000004</v>
      </c>
      <c r="K44" s="36">
        <v>760975.34143847285</v>
      </c>
      <c r="L44" s="34">
        <v>1</v>
      </c>
      <c r="M44" s="36">
        <v>773840.74050109298</v>
      </c>
      <c r="N44" s="34">
        <v>1</v>
      </c>
      <c r="O44" s="19"/>
    </row>
    <row r="45" spans="1:15" s="20" customFormat="1" ht="15" x14ac:dyDescent="0.25">
      <c r="A45" s="33">
        <v>227901</v>
      </c>
      <c r="B45" s="34" t="s">
        <v>328</v>
      </c>
      <c r="C45" s="35">
        <v>101933.79700000001</v>
      </c>
      <c r="D45" s="36">
        <v>75918710418</v>
      </c>
      <c r="E45" s="37">
        <v>102711.90000000001</v>
      </c>
      <c r="F45" s="38">
        <v>84191</v>
      </c>
      <c r="G45" s="35">
        <v>1.2107445807746673</v>
      </c>
      <c r="H45" s="38">
        <v>540</v>
      </c>
      <c r="I45" s="37">
        <v>653.80200000000002</v>
      </c>
      <c r="J45" s="37">
        <v>102058.09800000001</v>
      </c>
      <c r="K45" s="36">
        <v>739142.30403682531</v>
      </c>
      <c r="L45" s="34">
        <v>1</v>
      </c>
      <c r="M45" s="36">
        <v>743877.37872598798</v>
      </c>
      <c r="N45" s="34">
        <v>1</v>
      </c>
      <c r="O45" s="19"/>
    </row>
    <row r="46" spans="1:15" s="20" customFormat="1" ht="15" x14ac:dyDescent="0.25">
      <c r="A46" s="33">
        <v>196901</v>
      </c>
      <c r="B46" s="34" t="s">
        <v>290</v>
      </c>
      <c r="C46" s="35">
        <v>260.42500000000001</v>
      </c>
      <c r="D46" s="36">
        <v>460708670</v>
      </c>
      <c r="E46" s="37">
        <v>258.97700000000003</v>
      </c>
      <c r="F46" s="38">
        <v>161</v>
      </c>
      <c r="G46" s="35">
        <v>1.6175465838509318</v>
      </c>
      <c r="H46" s="38">
        <v>37</v>
      </c>
      <c r="I46" s="37">
        <v>59.848999999999997</v>
      </c>
      <c r="J46" s="37">
        <v>199.12800000000004</v>
      </c>
      <c r="K46" s="36">
        <v>1778955.930449422</v>
      </c>
      <c r="L46" s="34">
        <v>1</v>
      </c>
      <c r="M46" s="36">
        <v>2313630.7802016786</v>
      </c>
      <c r="N46" s="34">
        <v>1</v>
      </c>
      <c r="O46" s="19"/>
    </row>
    <row r="47" spans="1:15" s="20" customFormat="1" ht="15" x14ac:dyDescent="0.25">
      <c r="A47" s="33">
        <v>10902</v>
      </c>
      <c r="B47" s="34" t="s">
        <v>5</v>
      </c>
      <c r="C47" s="35">
        <v>2846.0889999999999</v>
      </c>
      <c r="D47" s="36">
        <v>1408113818</v>
      </c>
      <c r="E47" s="37">
        <v>2844.4250000000002</v>
      </c>
      <c r="F47" s="38">
        <v>2272</v>
      </c>
      <c r="G47" s="35">
        <v>1.2526800176056339</v>
      </c>
      <c r="H47" s="38">
        <v>50</v>
      </c>
      <c r="I47" s="37">
        <v>62.634</v>
      </c>
      <c r="J47" s="37">
        <v>2781.7910000000002</v>
      </c>
      <c r="K47" s="36">
        <v>495043.39822635503</v>
      </c>
      <c r="L47" s="34">
        <v>1</v>
      </c>
      <c r="M47" s="36">
        <v>506189.6519184942</v>
      </c>
      <c r="N47" s="34">
        <v>1</v>
      </c>
      <c r="O47" s="19"/>
    </row>
    <row r="48" spans="1:15" s="20" customFormat="1" ht="15" x14ac:dyDescent="0.25">
      <c r="A48" s="33">
        <v>36902</v>
      </c>
      <c r="B48" s="34" t="s">
        <v>33</v>
      </c>
      <c r="C48" s="35">
        <v>5509.8969999999999</v>
      </c>
      <c r="D48" s="36">
        <v>4716321692</v>
      </c>
      <c r="E48" s="37">
        <v>5698.06</v>
      </c>
      <c r="F48" s="38">
        <v>4900</v>
      </c>
      <c r="G48" s="35">
        <v>1.1244687755102041</v>
      </c>
      <c r="H48" s="38">
        <v>92</v>
      </c>
      <c r="I48" s="37">
        <v>103.45099999999999</v>
      </c>
      <c r="J48" s="37">
        <v>5594.6090000000004</v>
      </c>
      <c r="K48" s="36">
        <v>827706.56890239834</v>
      </c>
      <c r="L48" s="34">
        <v>1</v>
      </c>
      <c r="M48" s="36">
        <v>843011.85158784105</v>
      </c>
      <c r="N48" s="34">
        <v>1</v>
      </c>
      <c r="O48" s="19"/>
    </row>
    <row r="49" spans="1:15" s="20" customFormat="1" ht="15" x14ac:dyDescent="0.25">
      <c r="A49" s="33">
        <v>123910</v>
      </c>
      <c r="B49" s="34" t="s">
        <v>179</v>
      </c>
      <c r="C49" s="35">
        <v>23573.873</v>
      </c>
      <c r="D49" s="36">
        <v>9785029946</v>
      </c>
      <c r="E49" s="37">
        <v>24224.909</v>
      </c>
      <c r="F49" s="38">
        <v>19393</v>
      </c>
      <c r="G49" s="35">
        <v>1.2155867065435981</v>
      </c>
      <c r="H49" s="38">
        <v>32</v>
      </c>
      <c r="I49" s="37">
        <v>38.899000000000001</v>
      </c>
      <c r="J49" s="37">
        <v>24186.01</v>
      </c>
      <c r="K49" s="36">
        <v>403924.32210994064</v>
      </c>
      <c r="L49" s="34">
        <v>1</v>
      </c>
      <c r="M49" s="36">
        <v>404573.96428761916</v>
      </c>
      <c r="N49" s="34">
        <v>1</v>
      </c>
      <c r="O49" s="19"/>
    </row>
    <row r="50" spans="1:15" s="20" customFormat="1" ht="15" x14ac:dyDescent="0.25">
      <c r="A50" s="33">
        <v>183901</v>
      </c>
      <c r="B50" s="34" t="s">
        <v>271</v>
      </c>
      <c r="C50" s="35">
        <v>960.07</v>
      </c>
      <c r="D50" s="36">
        <v>475370361</v>
      </c>
      <c r="E50" s="37">
        <v>998.57500000000005</v>
      </c>
      <c r="F50" s="38">
        <v>704</v>
      </c>
      <c r="G50" s="35">
        <v>1.3637357954545455</v>
      </c>
      <c r="H50" s="38">
        <v>144</v>
      </c>
      <c r="I50" s="37">
        <v>196.37799999999999</v>
      </c>
      <c r="J50" s="37">
        <v>802.19700000000012</v>
      </c>
      <c r="K50" s="36">
        <v>476048.73044087825</v>
      </c>
      <c r="L50" s="34">
        <v>1</v>
      </c>
      <c r="M50" s="36">
        <v>592585.56314720691</v>
      </c>
      <c r="N50" s="34">
        <v>1</v>
      </c>
      <c r="O50" s="19"/>
    </row>
    <row r="51" spans="1:15" s="20" customFormat="1" ht="15" x14ac:dyDescent="0.25">
      <c r="A51" s="33">
        <v>8901</v>
      </c>
      <c r="B51" s="34" t="s">
        <v>3</v>
      </c>
      <c r="C51" s="35">
        <v>2803.9029999999998</v>
      </c>
      <c r="D51" s="36">
        <v>1098633041</v>
      </c>
      <c r="E51" s="37">
        <v>2815.2400000000002</v>
      </c>
      <c r="F51" s="38">
        <v>2159</v>
      </c>
      <c r="G51" s="35">
        <v>1.2987044928207503</v>
      </c>
      <c r="H51" s="38">
        <v>144</v>
      </c>
      <c r="I51" s="37">
        <v>187.01300000000001</v>
      </c>
      <c r="J51" s="37">
        <v>2628.2270000000003</v>
      </c>
      <c r="K51" s="36">
        <v>390244.89599465759</v>
      </c>
      <c r="L51" s="34">
        <v>1</v>
      </c>
      <c r="M51" s="36">
        <v>418012.99545282801</v>
      </c>
      <c r="N51" s="34">
        <v>1</v>
      </c>
      <c r="O51" s="19"/>
    </row>
    <row r="52" spans="1:15" s="20" customFormat="1" ht="15" x14ac:dyDescent="0.25">
      <c r="A52" s="33">
        <v>66901</v>
      </c>
      <c r="B52" s="34" t="s">
        <v>83</v>
      </c>
      <c r="C52" s="35">
        <v>715.46199999999999</v>
      </c>
      <c r="D52" s="36">
        <v>241310590</v>
      </c>
      <c r="E52" s="37">
        <v>685.37599999999998</v>
      </c>
      <c r="F52" s="38">
        <v>371</v>
      </c>
      <c r="G52" s="35">
        <v>1.9284690026954177</v>
      </c>
      <c r="H52" s="38">
        <v>9</v>
      </c>
      <c r="I52" s="37">
        <v>17.356000000000002</v>
      </c>
      <c r="J52" s="37">
        <v>668.02</v>
      </c>
      <c r="K52" s="36">
        <v>352084.97233635263</v>
      </c>
      <c r="L52" s="34">
        <v>1</v>
      </c>
      <c r="M52" s="36">
        <v>361232.5828568007</v>
      </c>
      <c r="N52" s="34">
        <v>1</v>
      </c>
      <c r="O52" s="19"/>
    </row>
    <row r="53" spans="1:15" s="20" customFormat="1" ht="15" x14ac:dyDescent="0.25">
      <c r="A53" s="33">
        <v>187901</v>
      </c>
      <c r="B53" s="34" t="s">
        <v>282</v>
      </c>
      <c r="C53" s="35">
        <v>729.51700000000005</v>
      </c>
      <c r="D53" s="36">
        <v>318717704</v>
      </c>
      <c r="E53" s="37">
        <v>773.28899999999999</v>
      </c>
      <c r="F53" s="38">
        <v>498</v>
      </c>
      <c r="G53" s="35">
        <v>1.4648935742971889</v>
      </c>
      <c r="H53" s="38">
        <v>64</v>
      </c>
      <c r="I53" s="37">
        <v>93.753</v>
      </c>
      <c r="J53" s="37">
        <v>679.53599999999994</v>
      </c>
      <c r="K53" s="36">
        <v>412158.59012607188</v>
      </c>
      <c r="L53" s="34">
        <v>1</v>
      </c>
      <c r="M53" s="36">
        <v>469022.54479527212</v>
      </c>
      <c r="N53" s="34">
        <v>1</v>
      </c>
      <c r="O53" s="19"/>
    </row>
    <row r="54" spans="1:15" s="20" customFormat="1" ht="15" x14ac:dyDescent="0.25">
      <c r="A54" s="33">
        <v>114901</v>
      </c>
      <c r="B54" s="34" t="s">
        <v>425</v>
      </c>
      <c r="C54" s="35">
        <v>5215.7449999999999</v>
      </c>
      <c r="D54" s="36">
        <v>1886935798</v>
      </c>
      <c r="E54" s="37">
        <v>5194.4050000000007</v>
      </c>
      <c r="F54" s="38">
        <v>4232</v>
      </c>
      <c r="G54" s="35">
        <v>1.232453922495274</v>
      </c>
      <c r="H54" s="38">
        <v>35</v>
      </c>
      <c r="I54" s="37">
        <v>43.136000000000003</v>
      </c>
      <c r="J54" s="37">
        <v>5151.2690000000002</v>
      </c>
      <c r="K54" s="36">
        <v>363263.12599806901</v>
      </c>
      <c r="L54" s="34">
        <v>1</v>
      </c>
      <c r="M54" s="36">
        <v>366305.04017553729</v>
      </c>
      <c r="N54" s="34">
        <v>1</v>
      </c>
      <c r="O54" s="19"/>
    </row>
    <row r="55" spans="1:15" s="20" customFormat="1" ht="15" x14ac:dyDescent="0.25">
      <c r="A55" s="33">
        <v>177903</v>
      </c>
      <c r="B55" s="34" t="s">
        <v>256</v>
      </c>
      <c r="C55" s="35">
        <v>284.11399999999998</v>
      </c>
      <c r="D55" s="36">
        <v>321673321</v>
      </c>
      <c r="E55" s="37">
        <v>284.23900000000003</v>
      </c>
      <c r="F55" s="38">
        <v>131</v>
      </c>
      <c r="G55" s="35">
        <v>2.1688091603053432</v>
      </c>
      <c r="H55" s="38">
        <v>22</v>
      </c>
      <c r="I55" s="37">
        <v>47.713999999999999</v>
      </c>
      <c r="J55" s="37">
        <v>236.52500000000003</v>
      </c>
      <c r="K55" s="36">
        <v>1131700.1572620224</v>
      </c>
      <c r="L55" s="34">
        <v>1</v>
      </c>
      <c r="M55" s="36">
        <v>1359997.1292675191</v>
      </c>
      <c r="N55" s="34">
        <v>1</v>
      </c>
      <c r="O55" s="19"/>
    </row>
    <row r="56" spans="1:15" s="20" customFormat="1" ht="15" x14ac:dyDescent="0.25">
      <c r="A56" s="33">
        <v>16902</v>
      </c>
      <c r="B56" s="34" t="s">
        <v>12</v>
      </c>
      <c r="C56" s="35">
        <v>1531.3140000000001</v>
      </c>
      <c r="D56" s="36">
        <v>730858466</v>
      </c>
      <c r="E56" s="37">
        <v>1519.7070000000001</v>
      </c>
      <c r="F56" s="38">
        <v>995</v>
      </c>
      <c r="G56" s="35">
        <v>1.5390090452261307</v>
      </c>
      <c r="H56" s="38">
        <v>15</v>
      </c>
      <c r="I56" s="37">
        <v>23.085000000000001</v>
      </c>
      <c r="J56" s="37">
        <v>1496.6220000000001</v>
      </c>
      <c r="K56" s="36">
        <v>480920.64193953172</v>
      </c>
      <c r="L56" s="34">
        <v>1</v>
      </c>
      <c r="M56" s="36">
        <v>488338.71612204012</v>
      </c>
      <c r="N56" s="34">
        <v>1</v>
      </c>
      <c r="O56" s="19"/>
    </row>
    <row r="57" spans="1:15" s="20" customFormat="1" ht="15" x14ac:dyDescent="0.25">
      <c r="A57" s="33">
        <v>72904</v>
      </c>
      <c r="B57" s="34" t="s">
        <v>89</v>
      </c>
      <c r="C57" s="35">
        <v>139.89099999999999</v>
      </c>
      <c r="D57" s="36">
        <v>121166175</v>
      </c>
      <c r="E57" s="37">
        <v>145.76300000000001</v>
      </c>
      <c r="F57" s="38">
        <v>107</v>
      </c>
      <c r="G57" s="35">
        <v>1.3073925233644859</v>
      </c>
      <c r="H57" s="38">
        <v>22</v>
      </c>
      <c r="I57" s="37">
        <v>28.763000000000002</v>
      </c>
      <c r="J57" s="37">
        <v>117</v>
      </c>
      <c r="K57" s="36">
        <v>831254.6736826218</v>
      </c>
      <c r="L57" s="34">
        <v>1</v>
      </c>
      <c r="M57" s="36">
        <v>1035608.3333333334</v>
      </c>
      <c r="N57" s="34">
        <v>1</v>
      </c>
      <c r="O57" s="19"/>
    </row>
    <row r="58" spans="1:15" s="20" customFormat="1" ht="15" x14ac:dyDescent="0.25">
      <c r="A58" s="33">
        <v>130901</v>
      </c>
      <c r="B58" s="34" t="s">
        <v>189</v>
      </c>
      <c r="C58" s="35">
        <v>8394.2090000000007</v>
      </c>
      <c r="D58" s="36">
        <v>5284210316</v>
      </c>
      <c r="E58" s="37">
        <v>8848.9860000000008</v>
      </c>
      <c r="F58" s="38">
        <v>7472</v>
      </c>
      <c r="G58" s="35">
        <v>1.1234219753747325</v>
      </c>
      <c r="H58" s="38">
        <v>89</v>
      </c>
      <c r="I58" s="37">
        <v>99.984999999999999</v>
      </c>
      <c r="J58" s="37">
        <v>8749.0010000000002</v>
      </c>
      <c r="K58" s="36">
        <v>597154.33112901298</v>
      </c>
      <c r="L58" s="34">
        <v>1</v>
      </c>
      <c r="M58" s="36">
        <v>603978.70751186332</v>
      </c>
      <c r="N58" s="34">
        <v>1</v>
      </c>
      <c r="O58" s="19"/>
    </row>
    <row r="59" spans="1:15" s="20" customFormat="1" ht="15" x14ac:dyDescent="0.25">
      <c r="A59" s="33">
        <v>148901</v>
      </c>
      <c r="B59" s="34" t="s">
        <v>217</v>
      </c>
      <c r="C59" s="35">
        <v>749.18499999999995</v>
      </c>
      <c r="D59" s="36">
        <v>375074319</v>
      </c>
      <c r="E59" s="37">
        <v>759.99200000000008</v>
      </c>
      <c r="F59" s="38">
        <v>417</v>
      </c>
      <c r="G59" s="35">
        <v>1.7966067146282971</v>
      </c>
      <c r="H59" s="38">
        <v>32</v>
      </c>
      <c r="I59" s="37">
        <v>57.491</v>
      </c>
      <c r="J59" s="37">
        <v>702.50100000000009</v>
      </c>
      <c r="K59" s="36">
        <v>493524.03577932395</v>
      </c>
      <c r="L59" s="34">
        <v>1</v>
      </c>
      <c r="M59" s="36">
        <v>533912.86133400514</v>
      </c>
      <c r="N59" s="34">
        <v>1</v>
      </c>
      <c r="O59" s="19"/>
    </row>
    <row r="60" spans="1:15" s="20" customFormat="1" ht="15" x14ac:dyDescent="0.25">
      <c r="A60" s="33">
        <v>17901</v>
      </c>
      <c r="B60" s="34" t="s">
        <v>13</v>
      </c>
      <c r="C60" s="35">
        <v>427.88200000000001</v>
      </c>
      <c r="D60" s="36">
        <v>940993930</v>
      </c>
      <c r="E60" s="37">
        <v>465.16800000000001</v>
      </c>
      <c r="F60" s="38">
        <v>249</v>
      </c>
      <c r="G60" s="35">
        <v>1.7184016064257028</v>
      </c>
      <c r="H60" s="38">
        <v>115</v>
      </c>
      <c r="I60" s="37">
        <v>197.61600000000001</v>
      </c>
      <c r="J60" s="37">
        <v>267.55200000000002</v>
      </c>
      <c r="K60" s="36">
        <v>2022912.0016854126</v>
      </c>
      <c r="L60" s="34">
        <v>1</v>
      </c>
      <c r="M60" s="36">
        <v>3517050.6294103572</v>
      </c>
      <c r="N60" s="34">
        <v>1</v>
      </c>
      <c r="O60" s="19"/>
    </row>
    <row r="61" spans="1:15" s="20" customFormat="1" ht="15" x14ac:dyDescent="0.25">
      <c r="A61" s="33">
        <v>169901</v>
      </c>
      <c r="B61" s="34" t="s">
        <v>241</v>
      </c>
      <c r="C61" s="35">
        <v>2155.2710000000002</v>
      </c>
      <c r="D61" s="36">
        <v>1080308621</v>
      </c>
      <c r="E61" s="37">
        <v>2210.2800000000002</v>
      </c>
      <c r="F61" s="38">
        <v>1704</v>
      </c>
      <c r="G61" s="35">
        <v>1.264830399061033</v>
      </c>
      <c r="H61" s="38">
        <v>65</v>
      </c>
      <c r="I61" s="37">
        <v>82.213999999999999</v>
      </c>
      <c r="J61" s="37">
        <v>2128.0660000000003</v>
      </c>
      <c r="K61" s="36">
        <v>488765.50527534966</v>
      </c>
      <c r="L61" s="34">
        <v>1</v>
      </c>
      <c r="M61" s="36">
        <v>507648.08093358</v>
      </c>
      <c r="N61" s="34">
        <v>1</v>
      </c>
      <c r="O61" s="19"/>
    </row>
    <row r="62" spans="1:15" s="20" customFormat="1" ht="15" x14ac:dyDescent="0.25">
      <c r="A62" s="33">
        <v>249902</v>
      </c>
      <c r="B62" s="34" t="s">
        <v>358</v>
      </c>
      <c r="C62" s="35">
        <v>1553.944</v>
      </c>
      <c r="D62" s="36">
        <v>885194048</v>
      </c>
      <c r="E62" s="37">
        <v>1597.922</v>
      </c>
      <c r="F62" s="38">
        <v>1153</v>
      </c>
      <c r="G62" s="35">
        <v>1.3477398091934085</v>
      </c>
      <c r="H62" s="38">
        <v>171</v>
      </c>
      <c r="I62" s="37">
        <v>230.464</v>
      </c>
      <c r="J62" s="37">
        <v>1367.4580000000001</v>
      </c>
      <c r="K62" s="36">
        <v>553965.74300873256</v>
      </c>
      <c r="L62" s="34">
        <v>1</v>
      </c>
      <c r="M62" s="36">
        <v>647328.14316783403</v>
      </c>
      <c r="N62" s="34">
        <v>1</v>
      </c>
      <c r="O62" s="19"/>
    </row>
    <row r="63" spans="1:15" s="20" customFormat="1" ht="15" x14ac:dyDescent="0.25">
      <c r="A63" s="33">
        <v>20905</v>
      </c>
      <c r="B63" s="34" t="s">
        <v>19</v>
      </c>
      <c r="C63" s="35">
        <v>14895.857</v>
      </c>
      <c r="D63" s="36">
        <v>6847589899</v>
      </c>
      <c r="E63" s="37">
        <v>14704.357</v>
      </c>
      <c r="F63" s="38">
        <v>12382</v>
      </c>
      <c r="G63" s="35">
        <v>1.2030251171054758</v>
      </c>
      <c r="H63" s="38">
        <v>229</v>
      </c>
      <c r="I63" s="37">
        <v>275.49299999999999</v>
      </c>
      <c r="J63" s="37">
        <v>14428.864</v>
      </c>
      <c r="K63" s="36">
        <v>465684.41578234261</v>
      </c>
      <c r="L63" s="34">
        <v>1</v>
      </c>
      <c r="M63" s="36">
        <v>474575.81546267262</v>
      </c>
      <c r="N63" s="34">
        <v>1</v>
      </c>
      <c r="O63" s="19"/>
    </row>
    <row r="64" spans="1:15" s="20" customFormat="1" ht="15" x14ac:dyDescent="0.25">
      <c r="A64" s="33">
        <v>215901</v>
      </c>
      <c r="B64" s="34" t="s">
        <v>316</v>
      </c>
      <c r="C64" s="35">
        <v>1991.67</v>
      </c>
      <c r="D64" s="36">
        <v>722132537</v>
      </c>
      <c r="E64" s="37">
        <v>2004.903</v>
      </c>
      <c r="F64" s="38">
        <v>1470</v>
      </c>
      <c r="G64" s="35">
        <v>1.3548775510204083</v>
      </c>
      <c r="H64" s="38">
        <v>6</v>
      </c>
      <c r="I64" s="37">
        <v>8.1289999999999996</v>
      </c>
      <c r="J64" s="37">
        <v>1996.7740000000001</v>
      </c>
      <c r="K64" s="36">
        <v>360183.27919106308</v>
      </c>
      <c r="L64" s="34">
        <v>1</v>
      </c>
      <c r="M64" s="36">
        <v>361649.60931983287</v>
      </c>
      <c r="N64" s="34">
        <v>1</v>
      </c>
      <c r="O64" s="19"/>
    </row>
    <row r="65" spans="1:15" s="20" customFormat="1" ht="15" x14ac:dyDescent="0.25">
      <c r="A65" s="33">
        <v>198901</v>
      </c>
      <c r="B65" s="34" t="s">
        <v>293</v>
      </c>
      <c r="C65" s="35">
        <v>688.49099999999999</v>
      </c>
      <c r="D65" s="36">
        <v>352721543</v>
      </c>
      <c r="E65" s="37">
        <v>686.90899999999999</v>
      </c>
      <c r="F65" s="38">
        <v>443</v>
      </c>
      <c r="G65" s="35">
        <v>1.5541557562076749</v>
      </c>
      <c r="H65" s="38">
        <v>52</v>
      </c>
      <c r="I65" s="37">
        <v>80.816000000000003</v>
      </c>
      <c r="J65" s="37">
        <v>606.09299999999996</v>
      </c>
      <c r="K65" s="36">
        <v>513490.9325689429</v>
      </c>
      <c r="L65" s="34">
        <v>1</v>
      </c>
      <c r="M65" s="36">
        <v>581959.44021792035</v>
      </c>
      <c r="N65" s="34">
        <v>1</v>
      </c>
      <c r="O65" s="19"/>
    </row>
    <row r="66" spans="1:15" s="20" customFormat="1" ht="15" x14ac:dyDescent="0.25">
      <c r="A66" s="33">
        <v>239901</v>
      </c>
      <c r="B66" s="34" t="s">
        <v>340</v>
      </c>
      <c r="C66" s="35">
        <v>6253.125</v>
      </c>
      <c r="D66" s="36">
        <v>2287109735</v>
      </c>
      <c r="E66" s="37">
        <v>6232.3980000000001</v>
      </c>
      <c r="F66" s="38">
        <v>4866</v>
      </c>
      <c r="G66" s="35">
        <v>1.2850647348951911</v>
      </c>
      <c r="H66" s="38">
        <v>73</v>
      </c>
      <c r="I66" s="37">
        <v>93.81</v>
      </c>
      <c r="J66" s="37">
        <v>6138.5879999999997</v>
      </c>
      <c r="K66" s="36">
        <v>366971.06555133354</v>
      </c>
      <c r="L66" s="34">
        <v>1</v>
      </c>
      <c r="M66" s="36">
        <v>372579.12324462889</v>
      </c>
      <c r="N66" s="34">
        <v>1</v>
      </c>
      <c r="O66" s="19"/>
    </row>
    <row r="67" spans="1:15" s="20" customFormat="1" ht="15" x14ac:dyDescent="0.25">
      <c r="A67" s="33">
        <v>249903</v>
      </c>
      <c r="B67" s="34" t="s">
        <v>359</v>
      </c>
      <c r="C67" s="35">
        <v>2755.6880000000001</v>
      </c>
      <c r="D67" s="36">
        <v>1477109662</v>
      </c>
      <c r="E67" s="37">
        <v>2776.835</v>
      </c>
      <c r="F67" s="38">
        <v>2080</v>
      </c>
      <c r="G67" s="35">
        <v>1.3248500000000001</v>
      </c>
      <c r="H67" s="38">
        <v>69</v>
      </c>
      <c r="I67" s="37">
        <v>91.415000000000006</v>
      </c>
      <c r="J67" s="37">
        <v>2685.42</v>
      </c>
      <c r="K67" s="36">
        <v>531940.01876236789</v>
      </c>
      <c r="L67" s="34">
        <v>1</v>
      </c>
      <c r="M67" s="36">
        <v>550047.91131368652</v>
      </c>
      <c r="N67" s="34">
        <v>1</v>
      </c>
      <c r="O67" s="19"/>
    </row>
    <row r="68" spans="1:15" s="20" customFormat="1" ht="15" x14ac:dyDescent="0.25">
      <c r="A68" s="33">
        <v>121902</v>
      </c>
      <c r="B68" s="34" t="s">
        <v>174</v>
      </c>
      <c r="C68" s="35">
        <v>644.84</v>
      </c>
      <c r="D68" s="36">
        <v>247516882</v>
      </c>
      <c r="E68" s="37">
        <v>634.91700000000003</v>
      </c>
      <c r="F68" s="38">
        <v>419</v>
      </c>
      <c r="G68" s="35">
        <v>1.5389976133651553</v>
      </c>
      <c r="H68" s="38">
        <v>79</v>
      </c>
      <c r="I68" s="37">
        <v>121.581</v>
      </c>
      <c r="J68" s="37">
        <v>513.33600000000001</v>
      </c>
      <c r="K68" s="36">
        <v>389841.32099156268</v>
      </c>
      <c r="L68" s="34">
        <v>1</v>
      </c>
      <c r="M68" s="36">
        <v>482173.23935979552</v>
      </c>
      <c r="N68" s="34">
        <v>1</v>
      </c>
      <c r="O68" s="19"/>
    </row>
    <row r="69" spans="1:15" s="20" customFormat="1" ht="15" x14ac:dyDescent="0.25">
      <c r="A69" s="33">
        <v>223901</v>
      </c>
      <c r="B69" s="34" t="s">
        <v>324</v>
      </c>
      <c r="C69" s="35">
        <v>2339.0810000000001</v>
      </c>
      <c r="D69" s="36">
        <v>894540999</v>
      </c>
      <c r="E69" s="37">
        <v>2326.3380000000002</v>
      </c>
      <c r="F69" s="38">
        <v>1808</v>
      </c>
      <c r="G69" s="35">
        <v>1.2937394911504425</v>
      </c>
      <c r="H69" s="38">
        <v>6</v>
      </c>
      <c r="I69" s="37">
        <v>7.7619999999999996</v>
      </c>
      <c r="J69" s="37">
        <v>2318.576</v>
      </c>
      <c r="K69" s="36">
        <v>384527.52738424076</v>
      </c>
      <c r="L69" s="34">
        <v>1</v>
      </c>
      <c r="M69" s="36">
        <v>385814.82729054382</v>
      </c>
      <c r="N69" s="34">
        <v>1</v>
      </c>
      <c r="O69" s="19"/>
    </row>
    <row r="70" spans="1:15" s="20" customFormat="1" ht="15" x14ac:dyDescent="0.25">
      <c r="A70" s="33">
        <v>119901</v>
      </c>
      <c r="B70" s="34" t="s">
        <v>170</v>
      </c>
      <c r="C70" s="35">
        <v>438.69600000000003</v>
      </c>
      <c r="D70" s="36">
        <v>198611563</v>
      </c>
      <c r="E70" s="37">
        <v>462.75100000000003</v>
      </c>
      <c r="F70" s="38">
        <v>271</v>
      </c>
      <c r="G70" s="35">
        <v>1.6188044280442806</v>
      </c>
      <c r="H70" s="38">
        <v>62</v>
      </c>
      <c r="I70" s="37">
        <v>100.366</v>
      </c>
      <c r="J70" s="37">
        <v>362.38500000000005</v>
      </c>
      <c r="K70" s="36">
        <v>429197.4798541764</v>
      </c>
      <c r="L70" s="34">
        <v>1</v>
      </c>
      <c r="M70" s="36">
        <v>548067.83669301984</v>
      </c>
      <c r="N70" s="34">
        <v>1</v>
      </c>
      <c r="O70" s="19"/>
    </row>
    <row r="71" spans="1:15" s="20" customFormat="1" ht="15" x14ac:dyDescent="0.25">
      <c r="A71" s="33">
        <v>186901</v>
      </c>
      <c r="B71" s="34" t="s">
        <v>279</v>
      </c>
      <c r="C71" s="35">
        <v>300.52300000000002</v>
      </c>
      <c r="D71" s="36">
        <v>231554745</v>
      </c>
      <c r="E71" s="37">
        <v>304.27699999999999</v>
      </c>
      <c r="F71" s="38">
        <v>177</v>
      </c>
      <c r="G71" s="35">
        <v>1.6978700564971754</v>
      </c>
      <c r="H71" s="38">
        <v>75</v>
      </c>
      <c r="I71" s="37">
        <v>127.34</v>
      </c>
      <c r="J71" s="37">
        <v>176.93699999999998</v>
      </c>
      <c r="K71" s="36">
        <v>760999.82910308708</v>
      </c>
      <c r="L71" s="34">
        <v>1</v>
      </c>
      <c r="M71" s="36">
        <v>1308684.7013343733</v>
      </c>
      <c r="N71" s="34">
        <v>1</v>
      </c>
      <c r="O71" s="19"/>
    </row>
    <row r="72" spans="1:15" s="20" customFormat="1" ht="15" x14ac:dyDescent="0.25">
      <c r="A72" s="33">
        <v>145901</v>
      </c>
      <c r="B72" s="34" t="s">
        <v>435</v>
      </c>
      <c r="C72" s="35">
        <v>1368.0309999999999</v>
      </c>
      <c r="D72" s="36">
        <v>452024754</v>
      </c>
      <c r="E72" s="37">
        <v>1388.999</v>
      </c>
      <c r="F72" s="38">
        <v>953</v>
      </c>
      <c r="G72" s="35">
        <v>1.4354994753410282</v>
      </c>
      <c r="H72" s="38">
        <v>32</v>
      </c>
      <c r="I72" s="37">
        <v>45.936</v>
      </c>
      <c r="J72" s="37">
        <v>1343.0630000000001</v>
      </c>
      <c r="K72" s="36">
        <v>325432.02262924594</v>
      </c>
      <c r="L72" s="34">
        <v>1</v>
      </c>
      <c r="M72" s="36">
        <v>336562.58418257372</v>
      </c>
      <c r="N72" s="34">
        <v>1</v>
      </c>
      <c r="O72" s="19"/>
    </row>
    <row r="73" spans="1:15" s="20" customFormat="1" ht="15" x14ac:dyDescent="0.25">
      <c r="A73" s="33">
        <v>176901</v>
      </c>
      <c r="B73" s="34" t="s">
        <v>254</v>
      </c>
      <c r="C73" s="35">
        <v>567.43100000000004</v>
      </c>
      <c r="D73" s="36">
        <v>240549548</v>
      </c>
      <c r="E73" s="37">
        <v>538.38</v>
      </c>
      <c r="F73" s="38">
        <v>293</v>
      </c>
      <c r="G73" s="35">
        <v>1.9366245733788396</v>
      </c>
      <c r="H73" s="38">
        <v>1</v>
      </c>
      <c r="I73" s="37">
        <v>1.9370000000000001</v>
      </c>
      <c r="J73" s="37">
        <v>536.44299999999998</v>
      </c>
      <c r="K73" s="36">
        <v>446802.53352650546</v>
      </c>
      <c r="L73" s="34">
        <v>1</v>
      </c>
      <c r="M73" s="36">
        <v>448415.85778917797</v>
      </c>
      <c r="N73" s="34">
        <v>1</v>
      </c>
      <c r="O73" s="19"/>
    </row>
    <row r="74" spans="1:15" s="20" customFormat="1" ht="15" x14ac:dyDescent="0.25">
      <c r="A74" s="33">
        <v>27903</v>
      </c>
      <c r="B74" s="34" t="s">
        <v>25</v>
      </c>
      <c r="C74" s="35">
        <v>4043.4540000000002</v>
      </c>
      <c r="D74" s="36">
        <v>1826509007</v>
      </c>
      <c r="E74" s="37">
        <v>4033.864</v>
      </c>
      <c r="F74" s="38">
        <v>3131</v>
      </c>
      <c r="G74" s="35">
        <v>1.2914257425742575</v>
      </c>
      <c r="H74" s="38">
        <v>44</v>
      </c>
      <c r="I74" s="37">
        <v>56.823</v>
      </c>
      <c r="J74" s="37">
        <v>3977.0410000000002</v>
      </c>
      <c r="K74" s="36">
        <v>452793.89860441501</v>
      </c>
      <c r="L74" s="34">
        <v>1</v>
      </c>
      <c r="M74" s="36">
        <v>459263.30832395237</v>
      </c>
      <c r="N74" s="34">
        <v>1</v>
      </c>
      <c r="O74" s="19"/>
    </row>
    <row r="75" spans="1:15" s="20" customFormat="1" ht="15" x14ac:dyDescent="0.25">
      <c r="A75" s="33">
        <v>239903</v>
      </c>
      <c r="B75" s="34" t="s">
        <v>341</v>
      </c>
      <c r="C75" s="35">
        <v>626.11599999999999</v>
      </c>
      <c r="D75" s="36">
        <v>403091044</v>
      </c>
      <c r="E75" s="37">
        <v>602.48099999999999</v>
      </c>
      <c r="F75" s="38">
        <v>387</v>
      </c>
      <c r="G75" s="35">
        <v>1.6178708010335916</v>
      </c>
      <c r="H75" s="38">
        <v>42</v>
      </c>
      <c r="I75" s="37">
        <v>67.950999999999993</v>
      </c>
      <c r="J75" s="37">
        <v>534.53</v>
      </c>
      <c r="K75" s="36">
        <v>669051.87715463224</v>
      </c>
      <c r="L75" s="34">
        <v>1</v>
      </c>
      <c r="M75" s="36">
        <v>754103.68735150516</v>
      </c>
      <c r="N75" s="34">
        <v>1</v>
      </c>
      <c r="O75" s="19"/>
    </row>
    <row r="76" spans="1:15" s="20" customFormat="1" ht="15" x14ac:dyDescent="0.25">
      <c r="A76" s="33">
        <v>188904</v>
      </c>
      <c r="B76" s="34" t="s">
        <v>285</v>
      </c>
      <c r="C76" s="35">
        <v>1859.7139999999999</v>
      </c>
      <c r="D76" s="36">
        <v>1123188375</v>
      </c>
      <c r="E76" s="37">
        <v>1937.6480000000001</v>
      </c>
      <c r="F76" s="38">
        <v>1493</v>
      </c>
      <c r="G76" s="35">
        <v>1.2456222371064969</v>
      </c>
      <c r="H76" s="38">
        <v>248</v>
      </c>
      <c r="I76" s="37">
        <v>308.91399999999999</v>
      </c>
      <c r="J76" s="37">
        <v>1628.7340000000002</v>
      </c>
      <c r="K76" s="36">
        <v>579665.85004087421</v>
      </c>
      <c r="L76" s="34">
        <v>1</v>
      </c>
      <c r="M76" s="36">
        <v>689608.23252906848</v>
      </c>
      <c r="N76" s="34">
        <v>1</v>
      </c>
      <c r="O76" s="19"/>
    </row>
    <row r="77" spans="1:15" s="20" customFormat="1" ht="15" x14ac:dyDescent="0.25">
      <c r="A77" s="33">
        <v>26901</v>
      </c>
      <c r="B77" s="34" t="s">
        <v>24</v>
      </c>
      <c r="C77" s="35">
        <v>2286.5830000000001</v>
      </c>
      <c r="D77" s="36">
        <v>944225559</v>
      </c>
      <c r="E77" s="37">
        <v>2223.3630000000003</v>
      </c>
      <c r="F77" s="38">
        <v>1768</v>
      </c>
      <c r="G77" s="35">
        <v>1.2933161764705883</v>
      </c>
      <c r="H77" s="38">
        <v>69</v>
      </c>
      <c r="I77" s="37">
        <v>89.239000000000004</v>
      </c>
      <c r="J77" s="37">
        <v>2134.1240000000003</v>
      </c>
      <c r="K77" s="36">
        <v>424683.49028026458</v>
      </c>
      <c r="L77" s="34">
        <v>1</v>
      </c>
      <c r="M77" s="36">
        <v>442441.75080735696</v>
      </c>
      <c r="N77" s="34">
        <v>1</v>
      </c>
      <c r="O77" s="19"/>
    </row>
    <row r="78" spans="1:15" s="20" customFormat="1" ht="15" x14ac:dyDescent="0.25">
      <c r="A78" s="33">
        <v>29901</v>
      </c>
      <c r="B78" s="34" t="s">
        <v>28</v>
      </c>
      <c r="C78" s="35">
        <v>5268.7860000000001</v>
      </c>
      <c r="D78" s="36">
        <v>3694547468</v>
      </c>
      <c r="E78" s="37">
        <v>5285.2110000000002</v>
      </c>
      <c r="F78" s="38">
        <v>4216</v>
      </c>
      <c r="G78" s="35">
        <v>1.2497120493358633</v>
      </c>
      <c r="H78" s="38">
        <v>61</v>
      </c>
      <c r="I78" s="37">
        <v>76.231999999999999</v>
      </c>
      <c r="J78" s="37">
        <v>5208.9790000000003</v>
      </c>
      <c r="K78" s="36">
        <v>699034.99935953354</v>
      </c>
      <c r="L78" s="34">
        <v>1</v>
      </c>
      <c r="M78" s="36">
        <v>709265.18766921503</v>
      </c>
      <c r="N78" s="34">
        <v>1</v>
      </c>
      <c r="O78" s="19"/>
    </row>
    <row r="79" spans="1:15" s="20" customFormat="1" ht="15" x14ac:dyDescent="0.25">
      <c r="A79" s="33">
        <v>49905</v>
      </c>
      <c r="B79" s="34" t="s">
        <v>51</v>
      </c>
      <c r="C79" s="35">
        <v>1576.0060000000001</v>
      </c>
      <c r="D79" s="36">
        <v>604727380</v>
      </c>
      <c r="E79" s="37">
        <v>1594.885</v>
      </c>
      <c r="F79" s="38">
        <v>1145</v>
      </c>
      <c r="G79" s="35">
        <v>1.3764244541484716</v>
      </c>
      <c r="H79" s="38">
        <v>164</v>
      </c>
      <c r="I79" s="37">
        <v>225.73400000000001</v>
      </c>
      <c r="J79" s="37">
        <v>1369.1510000000001</v>
      </c>
      <c r="K79" s="36">
        <v>379166.76123983861</v>
      </c>
      <c r="L79" s="34">
        <v>1</v>
      </c>
      <c r="M79" s="36">
        <v>441680.5597045176</v>
      </c>
      <c r="N79" s="34">
        <v>1</v>
      </c>
      <c r="O79" s="19"/>
    </row>
    <row r="80" spans="1:15" s="20" customFormat="1" ht="15" x14ac:dyDescent="0.25">
      <c r="A80" s="33">
        <v>198902</v>
      </c>
      <c r="B80" s="34" t="s">
        <v>294</v>
      </c>
      <c r="C80" s="35">
        <v>308.79599999999999</v>
      </c>
      <c r="D80" s="36">
        <v>104094566</v>
      </c>
      <c r="E80" s="37">
        <v>293.27199999999999</v>
      </c>
      <c r="F80" s="38">
        <v>169</v>
      </c>
      <c r="G80" s="35">
        <v>1.8271952662721893</v>
      </c>
      <c r="H80" s="38">
        <v>0</v>
      </c>
      <c r="I80" s="37">
        <v>0</v>
      </c>
      <c r="J80" s="37">
        <v>293.27199999999999</v>
      </c>
      <c r="K80" s="36">
        <v>354942.05379306583</v>
      </c>
      <c r="L80" s="34">
        <v>1</v>
      </c>
      <c r="M80" s="36">
        <v>354942.05379306583</v>
      </c>
      <c r="N80" s="34">
        <v>1</v>
      </c>
      <c r="O80" s="19"/>
    </row>
    <row r="81" spans="1:15" s="20" customFormat="1" ht="15" x14ac:dyDescent="0.25">
      <c r="A81" s="33">
        <v>106901</v>
      </c>
      <c r="B81" s="34" t="s">
        <v>154</v>
      </c>
      <c r="C81" s="35">
        <v>1475.1089999999999</v>
      </c>
      <c r="D81" s="36">
        <v>1714149596</v>
      </c>
      <c r="E81" s="37">
        <v>1514.8500000000001</v>
      </c>
      <c r="F81" s="38">
        <v>1048</v>
      </c>
      <c r="G81" s="35">
        <v>1.4075467557251908</v>
      </c>
      <c r="H81" s="38">
        <v>33</v>
      </c>
      <c r="I81" s="37">
        <v>46.448999999999998</v>
      </c>
      <c r="J81" s="37">
        <v>1468.4010000000001</v>
      </c>
      <c r="K81" s="36">
        <v>1131563.914579001</v>
      </c>
      <c r="L81" s="34">
        <v>1</v>
      </c>
      <c r="M81" s="36">
        <v>1167357.9601212475</v>
      </c>
      <c r="N81" s="34">
        <v>1</v>
      </c>
      <c r="O81" s="19"/>
    </row>
    <row r="82" spans="1:15" s="20" customFormat="1" ht="15" x14ac:dyDescent="0.25">
      <c r="A82" s="33">
        <v>191901</v>
      </c>
      <c r="B82" s="34" t="s">
        <v>286</v>
      </c>
      <c r="C82" s="35">
        <v>10573.335999999999</v>
      </c>
      <c r="D82" s="36">
        <v>3723639590</v>
      </c>
      <c r="E82" s="37">
        <v>10935.558999999999</v>
      </c>
      <c r="F82" s="38">
        <v>9396</v>
      </c>
      <c r="G82" s="35">
        <v>1.1253018305661984</v>
      </c>
      <c r="H82" s="38">
        <v>248</v>
      </c>
      <c r="I82" s="37">
        <v>279.07499999999999</v>
      </c>
      <c r="J82" s="37">
        <v>10656.483999999999</v>
      </c>
      <c r="K82" s="36">
        <v>340507.47565808025</v>
      </c>
      <c r="L82" s="34">
        <v>1</v>
      </c>
      <c r="M82" s="36">
        <v>349424.7811942476</v>
      </c>
      <c r="N82" s="34">
        <v>1</v>
      </c>
      <c r="O82" s="19"/>
    </row>
    <row r="83" spans="1:15" s="20" customFormat="1" ht="15" x14ac:dyDescent="0.25">
      <c r="A83" s="33">
        <v>64903</v>
      </c>
      <c r="B83" s="34" t="s">
        <v>81</v>
      </c>
      <c r="C83" s="35">
        <v>3195.1489999999999</v>
      </c>
      <c r="D83" s="36">
        <v>6929287366</v>
      </c>
      <c r="E83" s="37">
        <v>3305.223</v>
      </c>
      <c r="F83" s="38">
        <v>2449</v>
      </c>
      <c r="G83" s="35">
        <v>1.3046749693752551</v>
      </c>
      <c r="H83" s="38">
        <v>38</v>
      </c>
      <c r="I83" s="37">
        <v>49.578000000000003</v>
      </c>
      <c r="J83" s="37">
        <v>3255.645</v>
      </c>
      <c r="K83" s="36">
        <v>2096465.91652061</v>
      </c>
      <c r="L83" s="34">
        <v>1</v>
      </c>
      <c r="M83" s="36">
        <v>2128391.5678767189</v>
      </c>
      <c r="N83" s="34">
        <v>1</v>
      </c>
      <c r="O83" s="19"/>
    </row>
    <row r="84" spans="1:15" s="20" customFormat="1" ht="15" x14ac:dyDescent="0.25">
      <c r="A84" s="33">
        <v>220919</v>
      </c>
      <c r="B84" s="34" t="s">
        <v>321</v>
      </c>
      <c r="C84" s="35">
        <v>8502.5030000000006</v>
      </c>
      <c r="D84" s="36">
        <v>6050410825</v>
      </c>
      <c r="E84" s="37">
        <v>8549.0490000000009</v>
      </c>
      <c r="F84" s="38">
        <v>7869</v>
      </c>
      <c r="G84" s="35">
        <v>1.0805061634261024</v>
      </c>
      <c r="H84" s="38">
        <v>465</v>
      </c>
      <c r="I84" s="37">
        <v>502.435</v>
      </c>
      <c r="J84" s="37">
        <v>8046.6140000000005</v>
      </c>
      <c r="K84" s="36">
        <v>707729.10823180445</v>
      </c>
      <c r="L84" s="34">
        <v>1</v>
      </c>
      <c r="M84" s="36">
        <v>751920.10266678629</v>
      </c>
      <c r="N84" s="34">
        <v>1</v>
      </c>
      <c r="O84" s="19"/>
    </row>
    <row r="85" spans="1:15" s="20" customFormat="1" ht="15" x14ac:dyDescent="0.25">
      <c r="A85" s="33">
        <v>57903</v>
      </c>
      <c r="B85" s="34" t="s">
        <v>61</v>
      </c>
      <c r="C85" s="35">
        <v>32422.383999999998</v>
      </c>
      <c r="D85" s="36">
        <v>14583436102</v>
      </c>
      <c r="E85" s="37">
        <v>32732.607</v>
      </c>
      <c r="F85" s="38">
        <v>26152</v>
      </c>
      <c r="G85" s="35">
        <v>1.2397669011930252</v>
      </c>
      <c r="H85" s="38">
        <v>218</v>
      </c>
      <c r="I85" s="37">
        <v>270.26900000000001</v>
      </c>
      <c r="J85" s="37">
        <v>32462.338</v>
      </c>
      <c r="K85" s="36">
        <v>445532.37394137291</v>
      </c>
      <c r="L85" s="34">
        <v>1</v>
      </c>
      <c r="M85" s="36">
        <v>449241.70594243705</v>
      </c>
      <c r="N85" s="34">
        <v>1</v>
      </c>
      <c r="O85" s="19"/>
    </row>
    <row r="86" spans="1:15" s="20" customFormat="1" ht="15" x14ac:dyDescent="0.25">
      <c r="A86" s="33">
        <v>183902</v>
      </c>
      <c r="B86" s="34" t="s">
        <v>272</v>
      </c>
      <c r="C86" s="35">
        <v>3411.9360000000001</v>
      </c>
      <c r="D86" s="36">
        <v>3450880232</v>
      </c>
      <c r="E86" s="37">
        <v>3479.366</v>
      </c>
      <c r="F86" s="38">
        <v>2718</v>
      </c>
      <c r="G86" s="35">
        <v>1.2553112582781458</v>
      </c>
      <c r="H86" s="38">
        <v>55</v>
      </c>
      <c r="I86" s="37">
        <v>69.042000000000002</v>
      </c>
      <c r="J86" s="37">
        <v>3410.3240000000001</v>
      </c>
      <c r="K86" s="36">
        <v>991812.94293270668</v>
      </c>
      <c r="L86" s="34">
        <v>1</v>
      </c>
      <c r="M86" s="36">
        <v>1011892.1932344259</v>
      </c>
      <c r="N86" s="34">
        <v>1</v>
      </c>
      <c r="O86" s="19"/>
    </row>
    <row r="87" spans="1:15" s="20" customFormat="1" ht="15" x14ac:dyDescent="0.25">
      <c r="A87" s="33">
        <v>1902</v>
      </c>
      <c r="B87" s="34" t="s">
        <v>0</v>
      </c>
      <c r="C87" s="35">
        <v>905.39400000000001</v>
      </c>
      <c r="D87" s="36">
        <v>280031557</v>
      </c>
      <c r="E87" s="37">
        <v>875.51200000000006</v>
      </c>
      <c r="F87" s="38">
        <v>577</v>
      </c>
      <c r="G87" s="35">
        <v>1.5691403812824958</v>
      </c>
      <c r="H87" s="38">
        <v>77</v>
      </c>
      <c r="I87" s="37">
        <v>120.824</v>
      </c>
      <c r="J87" s="37">
        <v>754.6880000000001</v>
      </c>
      <c r="K87" s="36">
        <v>319848.90783907013</v>
      </c>
      <c r="L87" s="34">
        <v>1</v>
      </c>
      <c r="M87" s="36">
        <v>371056.06157776451</v>
      </c>
      <c r="N87" s="34">
        <v>1</v>
      </c>
      <c r="O87" s="19"/>
    </row>
    <row r="88" spans="1:15" s="20" customFormat="1" ht="15" x14ac:dyDescent="0.25">
      <c r="A88" s="33">
        <v>145902</v>
      </c>
      <c r="B88" s="34" t="s">
        <v>210</v>
      </c>
      <c r="C88" s="35">
        <v>1112.8219999999999</v>
      </c>
      <c r="D88" s="36">
        <v>482158021</v>
      </c>
      <c r="E88" s="37">
        <v>1095.846</v>
      </c>
      <c r="F88" s="38">
        <v>700</v>
      </c>
      <c r="G88" s="35">
        <v>1.5897457142857141</v>
      </c>
      <c r="H88" s="38">
        <v>67</v>
      </c>
      <c r="I88" s="37">
        <v>106.51300000000001</v>
      </c>
      <c r="J88" s="37">
        <v>989.33299999999997</v>
      </c>
      <c r="K88" s="36">
        <v>439987.02463667339</v>
      </c>
      <c r="L88" s="34">
        <v>1</v>
      </c>
      <c r="M88" s="36">
        <v>487356.65443283506</v>
      </c>
      <c r="N88" s="34">
        <v>1</v>
      </c>
      <c r="O88" s="19"/>
    </row>
    <row r="89" spans="1:15" s="20" customFormat="1" ht="15" x14ac:dyDescent="0.25">
      <c r="A89" s="33">
        <v>103901</v>
      </c>
      <c r="B89" s="34" t="s">
        <v>148</v>
      </c>
      <c r="C89" s="35">
        <v>292.209</v>
      </c>
      <c r="D89" s="36">
        <v>264212591</v>
      </c>
      <c r="E89" s="37">
        <v>278.25200000000001</v>
      </c>
      <c r="F89" s="38">
        <v>149</v>
      </c>
      <c r="G89" s="35">
        <v>1.9611342281879194</v>
      </c>
      <c r="H89" s="38">
        <v>57</v>
      </c>
      <c r="I89" s="37">
        <v>111.785</v>
      </c>
      <c r="J89" s="37">
        <v>166.46700000000001</v>
      </c>
      <c r="K89" s="36">
        <v>949544.26562971692</v>
      </c>
      <c r="L89" s="34">
        <v>1</v>
      </c>
      <c r="M89" s="36">
        <v>1587176.9840268642</v>
      </c>
      <c r="N89" s="34">
        <v>1</v>
      </c>
      <c r="O89" s="19"/>
    </row>
    <row r="90" spans="1:15" s="20" customFormat="1" ht="15" x14ac:dyDescent="0.25">
      <c r="A90" s="33">
        <v>7901</v>
      </c>
      <c r="B90" s="34" t="s">
        <v>409</v>
      </c>
      <c r="C90" s="35">
        <v>803.11</v>
      </c>
      <c r="D90" s="36">
        <v>286653256</v>
      </c>
      <c r="E90" s="37">
        <v>815.005</v>
      </c>
      <c r="F90" s="38">
        <v>513</v>
      </c>
      <c r="G90" s="35">
        <v>1.5655165692007798</v>
      </c>
      <c r="H90" s="38">
        <v>9</v>
      </c>
      <c r="I90" s="37">
        <v>14.09</v>
      </c>
      <c r="J90" s="37">
        <v>800.91499999999996</v>
      </c>
      <c r="K90" s="36">
        <v>351719.62871393427</v>
      </c>
      <c r="L90" s="34">
        <v>1</v>
      </c>
      <c r="M90" s="36">
        <v>357907.21362441708</v>
      </c>
      <c r="N90" s="34">
        <v>1</v>
      </c>
      <c r="O90" s="19"/>
    </row>
    <row r="91" spans="1:15" s="20" customFormat="1" ht="15" x14ac:dyDescent="0.25">
      <c r="A91" s="33">
        <v>249904</v>
      </c>
      <c r="B91" s="34" t="s">
        <v>360</v>
      </c>
      <c r="C91" s="35">
        <v>933.47299999999996</v>
      </c>
      <c r="D91" s="36">
        <v>599032518</v>
      </c>
      <c r="E91" s="37">
        <v>912.69600000000003</v>
      </c>
      <c r="F91" s="38">
        <v>604</v>
      </c>
      <c r="G91" s="35">
        <v>1.5454850993377482</v>
      </c>
      <c r="H91" s="38">
        <v>46</v>
      </c>
      <c r="I91" s="37">
        <v>71.091999999999999</v>
      </c>
      <c r="J91" s="37">
        <v>841.60400000000004</v>
      </c>
      <c r="K91" s="36">
        <v>656333.01559336297</v>
      </c>
      <c r="L91" s="34">
        <v>1</v>
      </c>
      <c r="M91" s="36">
        <v>711774.79907414888</v>
      </c>
      <c r="N91" s="34">
        <v>1</v>
      </c>
      <c r="O91" s="19"/>
    </row>
    <row r="92" spans="1:15" s="20" customFormat="1" ht="15" x14ac:dyDescent="0.25">
      <c r="A92" s="33">
        <v>99902</v>
      </c>
      <c r="B92" s="34" t="s">
        <v>135</v>
      </c>
      <c r="C92" s="35">
        <v>321.96800000000002</v>
      </c>
      <c r="D92" s="36">
        <v>231985511</v>
      </c>
      <c r="E92" s="37">
        <v>360.80100000000004</v>
      </c>
      <c r="F92" s="38">
        <v>183</v>
      </c>
      <c r="G92" s="35">
        <v>1.7593879781420767</v>
      </c>
      <c r="H92" s="38">
        <v>17</v>
      </c>
      <c r="I92" s="37">
        <v>29.91</v>
      </c>
      <c r="J92" s="37">
        <v>330.89100000000002</v>
      </c>
      <c r="K92" s="36">
        <v>642973.58100448712</v>
      </c>
      <c r="L92" s="34">
        <v>1</v>
      </c>
      <c r="M92" s="36">
        <v>701093.44466909033</v>
      </c>
      <c r="N92" s="34">
        <v>1</v>
      </c>
      <c r="O92" s="19"/>
    </row>
    <row r="93" spans="1:15" s="20" customFormat="1" ht="15" x14ac:dyDescent="0.25">
      <c r="A93" s="33">
        <v>174901</v>
      </c>
      <c r="B93" s="34" t="s">
        <v>252</v>
      </c>
      <c r="C93" s="35">
        <v>584.66499999999996</v>
      </c>
      <c r="D93" s="36">
        <v>198572541</v>
      </c>
      <c r="E93" s="37">
        <v>587.17899999999997</v>
      </c>
      <c r="F93" s="38">
        <v>373</v>
      </c>
      <c r="G93" s="35">
        <v>1.5674664879356568</v>
      </c>
      <c r="H93" s="38">
        <v>73</v>
      </c>
      <c r="I93" s="37">
        <v>114.425</v>
      </c>
      <c r="J93" s="37">
        <v>472.75399999999996</v>
      </c>
      <c r="K93" s="36">
        <v>338180.59058651625</v>
      </c>
      <c r="L93" s="34">
        <v>1</v>
      </c>
      <c r="M93" s="36">
        <v>420033.55021850689</v>
      </c>
      <c r="N93" s="34">
        <v>1</v>
      </c>
      <c r="O93" s="19"/>
    </row>
    <row r="94" spans="1:15" s="20" customFormat="1" ht="15" x14ac:dyDescent="0.25">
      <c r="A94" s="33">
        <v>139905</v>
      </c>
      <c r="B94" s="34" t="s">
        <v>200</v>
      </c>
      <c r="C94" s="35">
        <v>1301.979</v>
      </c>
      <c r="D94" s="36">
        <v>781507713</v>
      </c>
      <c r="E94" s="37">
        <v>1320.5640000000001</v>
      </c>
      <c r="F94" s="38">
        <v>906</v>
      </c>
      <c r="G94" s="35">
        <v>1.4370629139072848</v>
      </c>
      <c r="H94" s="38">
        <v>207</v>
      </c>
      <c r="I94" s="37">
        <v>297.47199999999998</v>
      </c>
      <c r="J94" s="37">
        <v>1023.0920000000001</v>
      </c>
      <c r="K94" s="36">
        <v>591798.43839450413</v>
      </c>
      <c r="L94" s="34">
        <v>1</v>
      </c>
      <c r="M94" s="36">
        <v>763868.46246476355</v>
      </c>
      <c r="N94" s="34">
        <v>1</v>
      </c>
      <c r="O94" s="19"/>
    </row>
    <row r="95" spans="1:15" s="20" customFormat="1" ht="15" x14ac:dyDescent="0.25">
      <c r="A95" s="33">
        <v>67902</v>
      </c>
      <c r="B95" s="34" t="s">
        <v>84</v>
      </c>
      <c r="C95" s="35">
        <v>1284.9680000000001</v>
      </c>
      <c r="D95" s="36">
        <v>602479252</v>
      </c>
      <c r="E95" s="37">
        <v>1326.18</v>
      </c>
      <c r="F95" s="38">
        <v>872</v>
      </c>
      <c r="G95" s="35">
        <v>1.4735871559633029</v>
      </c>
      <c r="H95" s="38">
        <v>58</v>
      </c>
      <c r="I95" s="37">
        <v>85.468000000000004</v>
      </c>
      <c r="J95" s="37">
        <v>1240.712</v>
      </c>
      <c r="K95" s="36">
        <v>454296.74101554841</v>
      </c>
      <c r="L95" s="34">
        <v>1</v>
      </c>
      <c r="M95" s="36">
        <v>485591.54098614346</v>
      </c>
      <c r="N95" s="34">
        <v>1</v>
      </c>
      <c r="O95" s="19"/>
    </row>
    <row r="96" spans="1:15" s="20" customFormat="1" ht="15" x14ac:dyDescent="0.25">
      <c r="A96" s="33">
        <v>84910</v>
      </c>
      <c r="B96" s="34" t="s">
        <v>112</v>
      </c>
      <c r="C96" s="35">
        <v>47834.116000000002</v>
      </c>
      <c r="D96" s="36">
        <v>17667146233</v>
      </c>
      <c r="E96" s="37">
        <v>48343.622000000003</v>
      </c>
      <c r="F96" s="38">
        <v>40640</v>
      </c>
      <c r="G96" s="35">
        <v>1.1770205708661419</v>
      </c>
      <c r="H96" s="38">
        <v>110</v>
      </c>
      <c r="I96" s="37">
        <v>129.47200000000001</v>
      </c>
      <c r="J96" s="37">
        <v>48214.15</v>
      </c>
      <c r="K96" s="36">
        <v>365449.37061190821</v>
      </c>
      <c r="L96" s="34">
        <v>1</v>
      </c>
      <c r="M96" s="36">
        <v>366430.73108205787</v>
      </c>
      <c r="N96" s="34">
        <v>1</v>
      </c>
      <c r="O96" s="19"/>
    </row>
    <row r="97" spans="1:15" s="20" customFormat="1" ht="15" x14ac:dyDescent="0.25">
      <c r="A97" s="33">
        <v>126903</v>
      </c>
      <c r="B97" s="34" t="s">
        <v>183</v>
      </c>
      <c r="C97" s="35">
        <v>8053.8779999999997</v>
      </c>
      <c r="D97" s="36">
        <v>2609082385</v>
      </c>
      <c r="E97" s="37">
        <v>7940.768</v>
      </c>
      <c r="F97" s="38">
        <v>6547</v>
      </c>
      <c r="G97" s="35">
        <v>1.2301631281502978</v>
      </c>
      <c r="H97" s="38">
        <v>88</v>
      </c>
      <c r="I97" s="37">
        <v>108.254</v>
      </c>
      <c r="J97" s="37">
        <v>7832.5140000000001</v>
      </c>
      <c r="K97" s="36">
        <v>328568.01571334159</v>
      </c>
      <c r="L97" s="34">
        <v>1</v>
      </c>
      <c r="M97" s="36">
        <v>333109.18882494175</v>
      </c>
      <c r="N97" s="34">
        <v>1</v>
      </c>
      <c r="O97" s="19"/>
    </row>
    <row r="98" spans="1:15" s="20" customFormat="1" ht="15" x14ac:dyDescent="0.25">
      <c r="A98" s="33">
        <v>18901</v>
      </c>
      <c r="B98" s="34" t="s">
        <v>14</v>
      </c>
      <c r="C98" s="35">
        <v>1447.3</v>
      </c>
      <c r="D98" s="36">
        <v>662952328</v>
      </c>
      <c r="E98" s="37">
        <v>1397.788</v>
      </c>
      <c r="F98" s="38">
        <v>1022</v>
      </c>
      <c r="G98" s="35">
        <v>1.4161448140900195</v>
      </c>
      <c r="H98" s="38">
        <v>41</v>
      </c>
      <c r="I98" s="37">
        <v>58.061999999999998</v>
      </c>
      <c r="J98" s="37">
        <v>1339.7260000000001</v>
      </c>
      <c r="K98" s="36">
        <v>474286.7502081861</v>
      </c>
      <c r="L98" s="34">
        <v>1</v>
      </c>
      <c r="M98" s="36">
        <v>494841.72733827657</v>
      </c>
      <c r="N98" s="34">
        <v>1</v>
      </c>
      <c r="O98" s="19"/>
    </row>
    <row r="99" spans="1:15" s="20" customFormat="1" ht="15" x14ac:dyDescent="0.25">
      <c r="A99" s="33">
        <v>114902</v>
      </c>
      <c r="B99" s="34" t="s">
        <v>165</v>
      </c>
      <c r="C99" s="35">
        <v>1347.4549999999999</v>
      </c>
      <c r="D99" s="36">
        <v>526633189</v>
      </c>
      <c r="E99" s="37">
        <v>1362.107</v>
      </c>
      <c r="F99" s="38">
        <v>894</v>
      </c>
      <c r="G99" s="35">
        <v>1.5072203579418344</v>
      </c>
      <c r="H99" s="38">
        <v>191</v>
      </c>
      <c r="I99" s="37">
        <v>287.87900000000002</v>
      </c>
      <c r="J99" s="37">
        <v>1074.2280000000001</v>
      </c>
      <c r="K99" s="36">
        <v>386631.29181481339</v>
      </c>
      <c r="L99" s="34">
        <v>1</v>
      </c>
      <c r="M99" s="36">
        <v>490243.40177318035</v>
      </c>
      <c r="N99" s="34">
        <v>1</v>
      </c>
      <c r="O99" s="19"/>
    </row>
    <row r="100" spans="1:15" s="20" customFormat="1" ht="15" x14ac:dyDescent="0.25">
      <c r="A100" s="33">
        <v>204901</v>
      </c>
      <c r="B100" s="34" t="s">
        <v>302</v>
      </c>
      <c r="C100" s="35">
        <v>2126.558</v>
      </c>
      <c r="D100" s="36">
        <v>999019947</v>
      </c>
      <c r="E100" s="37">
        <v>2098.942</v>
      </c>
      <c r="F100" s="38">
        <v>1512</v>
      </c>
      <c r="G100" s="35">
        <v>1.4064537037037037</v>
      </c>
      <c r="H100" s="38">
        <v>36</v>
      </c>
      <c r="I100" s="37">
        <v>50.631999999999998</v>
      </c>
      <c r="J100" s="37">
        <v>2048.31</v>
      </c>
      <c r="K100" s="36">
        <v>475963.57926993695</v>
      </c>
      <c r="L100" s="34">
        <v>1</v>
      </c>
      <c r="M100" s="36">
        <v>487728.88234691037</v>
      </c>
      <c r="N100" s="34">
        <v>1</v>
      </c>
      <c r="O100" s="19"/>
    </row>
    <row r="101" spans="1:15" s="20" customFormat="1" ht="15" x14ac:dyDescent="0.25">
      <c r="A101" s="33">
        <v>21901</v>
      </c>
      <c r="B101" s="34" t="s">
        <v>21</v>
      </c>
      <c r="C101" s="35">
        <v>14271.322</v>
      </c>
      <c r="D101" s="36">
        <v>7191281480</v>
      </c>
      <c r="E101" s="37">
        <v>14563.19</v>
      </c>
      <c r="F101" s="38">
        <v>12377</v>
      </c>
      <c r="G101" s="35">
        <v>1.1530517896097601</v>
      </c>
      <c r="H101" s="38">
        <v>131</v>
      </c>
      <c r="I101" s="37">
        <v>151.05000000000001</v>
      </c>
      <c r="J101" s="37">
        <v>14412.140000000001</v>
      </c>
      <c r="K101" s="36">
        <v>493798.507057863</v>
      </c>
      <c r="L101" s="34">
        <v>1</v>
      </c>
      <c r="M101" s="36">
        <v>498973.88451680314</v>
      </c>
      <c r="N101" s="34">
        <v>1</v>
      </c>
      <c r="O101" s="19"/>
    </row>
    <row r="102" spans="1:15" s="20" customFormat="1" ht="15" x14ac:dyDescent="0.25">
      <c r="A102" s="33">
        <v>45902</v>
      </c>
      <c r="B102" s="34" t="s">
        <v>44</v>
      </c>
      <c r="C102" s="35">
        <v>2269.5590000000002</v>
      </c>
      <c r="D102" s="36">
        <v>916124603</v>
      </c>
      <c r="E102" s="37">
        <v>2291.9839999999999</v>
      </c>
      <c r="F102" s="38">
        <v>1613</v>
      </c>
      <c r="G102" s="35">
        <v>1.4070421574705518</v>
      </c>
      <c r="H102" s="38">
        <v>54</v>
      </c>
      <c r="I102" s="37">
        <v>75.98</v>
      </c>
      <c r="J102" s="37">
        <v>2216.0039999999999</v>
      </c>
      <c r="K102" s="36">
        <v>399708.11445455119</v>
      </c>
      <c r="L102" s="34">
        <v>1</v>
      </c>
      <c r="M102" s="36">
        <v>413412.88327999407</v>
      </c>
      <c r="N102" s="34">
        <v>1</v>
      </c>
      <c r="O102" s="19"/>
    </row>
    <row r="103" spans="1:15" s="20" customFormat="1" ht="15" x14ac:dyDescent="0.25">
      <c r="A103" s="33">
        <v>46902</v>
      </c>
      <c r="B103" s="34" t="s">
        <v>47</v>
      </c>
      <c r="C103" s="35">
        <v>23453.812000000002</v>
      </c>
      <c r="D103" s="36">
        <v>12471635390</v>
      </c>
      <c r="E103" s="37">
        <v>24452.469000000001</v>
      </c>
      <c r="F103" s="38">
        <v>20264</v>
      </c>
      <c r="G103" s="35">
        <v>1.1574127516778525</v>
      </c>
      <c r="H103" s="38">
        <v>179</v>
      </c>
      <c r="I103" s="37">
        <v>207.17699999999999</v>
      </c>
      <c r="J103" s="37">
        <v>24245.292000000001</v>
      </c>
      <c r="K103" s="36">
        <v>510035.83278236643</v>
      </c>
      <c r="L103" s="34">
        <v>1</v>
      </c>
      <c r="M103" s="36">
        <v>514394.10958630644</v>
      </c>
      <c r="N103" s="34">
        <v>1</v>
      </c>
      <c r="O103" s="19"/>
    </row>
    <row r="104" spans="1:15" s="20" customFormat="1" ht="15" x14ac:dyDescent="0.25">
      <c r="A104" s="33">
        <v>130902</v>
      </c>
      <c r="B104" s="34" t="s">
        <v>190</v>
      </c>
      <c r="C104" s="35">
        <v>1774.6410000000001</v>
      </c>
      <c r="D104" s="36">
        <v>732825743</v>
      </c>
      <c r="E104" s="37">
        <v>1768.7930000000001</v>
      </c>
      <c r="F104" s="38">
        <v>1124</v>
      </c>
      <c r="G104" s="35">
        <v>1.5788620996441283</v>
      </c>
      <c r="H104" s="38">
        <v>32</v>
      </c>
      <c r="I104" s="37">
        <v>50.524000000000001</v>
      </c>
      <c r="J104" s="37">
        <v>1718.2690000000002</v>
      </c>
      <c r="K104" s="36">
        <v>414308.36904035689</v>
      </c>
      <c r="L104" s="34">
        <v>1</v>
      </c>
      <c r="M104" s="36">
        <v>426490.6967418954</v>
      </c>
      <c r="N104" s="34">
        <v>1</v>
      </c>
      <c r="O104" s="19"/>
    </row>
    <row r="105" spans="1:15" s="20" customFormat="1" ht="15" x14ac:dyDescent="0.25">
      <c r="A105" s="33">
        <v>233903</v>
      </c>
      <c r="B105" s="34" t="s">
        <v>336</v>
      </c>
      <c r="C105" s="35">
        <v>369.428</v>
      </c>
      <c r="D105" s="36">
        <v>187525791</v>
      </c>
      <c r="E105" s="37">
        <v>338.13300000000004</v>
      </c>
      <c r="F105" s="38">
        <v>206</v>
      </c>
      <c r="G105" s="35">
        <v>1.7933398058252428</v>
      </c>
      <c r="H105" s="38">
        <v>144</v>
      </c>
      <c r="I105" s="37">
        <v>258.24099999999999</v>
      </c>
      <c r="J105" s="37">
        <v>79.892000000000053</v>
      </c>
      <c r="K105" s="36">
        <v>554591.80559129093</v>
      </c>
      <c r="L105" s="34">
        <v>1</v>
      </c>
      <c r="M105" s="36">
        <v>2347241.1630701432</v>
      </c>
      <c r="N105" s="34">
        <v>1</v>
      </c>
      <c r="O105" s="19"/>
    </row>
    <row r="106" spans="1:15" s="20" customFormat="1" ht="15" x14ac:dyDescent="0.25">
      <c r="A106" s="33">
        <v>170902</v>
      </c>
      <c r="B106" s="34" t="s">
        <v>247</v>
      </c>
      <c r="C106" s="35">
        <v>65875.292000000001</v>
      </c>
      <c r="D106" s="36">
        <v>26782849274</v>
      </c>
      <c r="E106" s="37">
        <v>66681.429000000004</v>
      </c>
      <c r="F106" s="38">
        <v>56164</v>
      </c>
      <c r="G106" s="35">
        <v>1.172909550601809</v>
      </c>
      <c r="H106" s="38">
        <v>395</v>
      </c>
      <c r="I106" s="37">
        <v>463.29899999999998</v>
      </c>
      <c r="J106" s="37">
        <v>66218.13</v>
      </c>
      <c r="K106" s="36">
        <v>401653.79890104034</v>
      </c>
      <c r="L106" s="34">
        <v>1</v>
      </c>
      <c r="M106" s="36">
        <v>404463.99307863269</v>
      </c>
      <c r="N106" s="34">
        <v>1</v>
      </c>
      <c r="O106" s="19"/>
    </row>
    <row r="107" spans="1:15" s="20" customFormat="1" ht="15" x14ac:dyDescent="0.25">
      <c r="A107" s="33">
        <v>57922</v>
      </c>
      <c r="B107" s="34" t="s">
        <v>66</v>
      </c>
      <c r="C107" s="35">
        <v>12518.418</v>
      </c>
      <c r="D107" s="36">
        <v>8528737440</v>
      </c>
      <c r="E107" s="37">
        <v>12820.987000000001</v>
      </c>
      <c r="F107" s="38">
        <v>11539</v>
      </c>
      <c r="G107" s="35">
        <v>1.0848789323164918</v>
      </c>
      <c r="H107" s="38">
        <v>279</v>
      </c>
      <c r="I107" s="37">
        <v>302.68099999999998</v>
      </c>
      <c r="J107" s="37">
        <v>12518.306</v>
      </c>
      <c r="K107" s="36">
        <v>665216.91660712229</v>
      </c>
      <c r="L107" s="34">
        <v>1</v>
      </c>
      <c r="M107" s="36">
        <v>681301.24315542367</v>
      </c>
      <c r="N107" s="34">
        <v>1</v>
      </c>
      <c r="O107" s="19"/>
    </row>
    <row r="108" spans="1:15" s="20" customFormat="1" ht="15" x14ac:dyDescent="0.25">
      <c r="A108" s="33">
        <v>142901</v>
      </c>
      <c r="B108" s="34" t="s">
        <v>202</v>
      </c>
      <c r="C108" s="35">
        <v>1905.221</v>
      </c>
      <c r="D108" s="36">
        <v>7036213042</v>
      </c>
      <c r="E108" s="37">
        <v>1985.41</v>
      </c>
      <c r="F108" s="38">
        <v>1352</v>
      </c>
      <c r="G108" s="35">
        <v>1.4091871301775147</v>
      </c>
      <c r="H108" s="38">
        <v>14</v>
      </c>
      <c r="I108" s="37">
        <v>19.728999999999999</v>
      </c>
      <c r="J108" s="37">
        <v>1965.681</v>
      </c>
      <c r="K108" s="36">
        <v>3543959.7070630244</v>
      </c>
      <c r="L108" s="34">
        <v>1</v>
      </c>
      <c r="M108" s="36">
        <v>3579529.4567124574</v>
      </c>
      <c r="N108" s="34">
        <v>1</v>
      </c>
      <c r="O108" s="19"/>
    </row>
    <row r="109" spans="1:15" s="20" customFormat="1" ht="15" x14ac:dyDescent="0.25">
      <c r="A109" s="33">
        <v>246914</v>
      </c>
      <c r="B109" s="34" t="s">
        <v>355</v>
      </c>
      <c r="C109" s="35">
        <v>212.29599999999999</v>
      </c>
      <c r="D109" s="36">
        <v>61043621</v>
      </c>
      <c r="E109" s="37">
        <v>144.55600000000001</v>
      </c>
      <c r="F109" s="38">
        <v>142</v>
      </c>
      <c r="G109" s="35">
        <v>1.4950422535211267</v>
      </c>
      <c r="H109" s="38">
        <v>88</v>
      </c>
      <c r="I109" s="37">
        <v>131.56399999999999</v>
      </c>
      <c r="J109" s="37">
        <v>12.992000000000019</v>
      </c>
      <c r="K109" s="36">
        <v>422283.55101137271</v>
      </c>
      <c r="L109" s="34">
        <v>1</v>
      </c>
      <c r="M109" s="36">
        <v>4698554.5720443279</v>
      </c>
      <c r="N109" s="34">
        <v>1</v>
      </c>
      <c r="O109" s="19"/>
    </row>
    <row r="110" spans="1:15" s="20" customFormat="1" ht="15" x14ac:dyDescent="0.25">
      <c r="A110" s="33">
        <v>52901</v>
      </c>
      <c r="B110" s="34" t="s">
        <v>56</v>
      </c>
      <c r="C110" s="35">
        <v>1595.7349999999999</v>
      </c>
      <c r="D110" s="36">
        <v>2228876199</v>
      </c>
      <c r="E110" s="37">
        <v>1667.3010000000002</v>
      </c>
      <c r="F110" s="38">
        <v>1162</v>
      </c>
      <c r="G110" s="35">
        <v>1.3732659208261617</v>
      </c>
      <c r="H110" s="38">
        <v>23</v>
      </c>
      <c r="I110" s="37">
        <v>31.585000000000001</v>
      </c>
      <c r="J110" s="37">
        <v>1635.7160000000001</v>
      </c>
      <c r="K110" s="36">
        <v>1336816.9268776302</v>
      </c>
      <c r="L110" s="34">
        <v>1</v>
      </c>
      <c r="M110" s="36">
        <v>1362630.3092957456</v>
      </c>
      <c r="N110" s="34">
        <v>1</v>
      </c>
      <c r="O110" s="19"/>
    </row>
    <row r="111" spans="1:15" s="20" customFormat="1" ht="15" x14ac:dyDescent="0.25">
      <c r="A111" s="33">
        <v>53001</v>
      </c>
      <c r="B111" s="34" t="s">
        <v>471</v>
      </c>
      <c r="C111" s="35">
        <v>1346.88</v>
      </c>
      <c r="D111" s="36">
        <v>2276949575</v>
      </c>
      <c r="E111" s="37">
        <v>1283.1030000000001</v>
      </c>
      <c r="F111" s="38">
        <v>864</v>
      </c>
      <c r="G111" s="35">
        <v>1.558888888888889</v>
      </c>
      <c r="H111" s="38">
        <v>0</v>
      </c>
      <c r="I111" s="37">
        <v>0</v>
      </c>
      <c r="J111" s="37">
        <v>1283.1030000000001</v>
      </c>
      <c r="K111" s="36">
        <v>1774564.9219119586</v>
      </c>
      <c r="L111" s="34">
        <v>1</v>
      </c>
      <c r="M111" s="36">
        <v>1774564.9219119586</v>
      </c>
      <c r="N111" s="34">
        <v>1</v>
      </c>
      <c r="O111" s="19"/>
    </row>
    <row r="112" spans="1:15" s="20" customFormat="1" ht="15" x14ac:dyDescent="0.25">
      <c r="A112" s="33">
        <v>78901</v>
      </c>
      <c r="B112" s="34" t="s">
        <v>99</v>
      </c>
      <c r="C112" s="35">
        <v>420.01799999999997</v>
      </c>
      <c r="D112" s="36">
        <v>175398001</v>
      </c>
      <c r="E112" s="37">
        <v>438.75800000000004</v>
      </c>
      <c r="F112" s="38">
        <v>211</v>
      </c>
      <c r="G112" s="35">
        <v>1.9906066350710898</v>
      </c>
      <c r="H112" s="38">
        <v>15</v>
      </c>
      <c r="I112" s="37">
        <v>29.859000000000002</v>
      </c>
      <c r="J112" s="37">
        <v>408.89900000000006</v>
      </c>
      <c r="K112" s="36">
        <v>399760.23457122146</v>
      </c>
      <c r="L112" s="34">
        <v>1</v>
      </c>
      <c r="M112" s="36">
        <v>428951.89521128684</v>
      </c>
      <c r="N112" s="34">
        <v>1</v>
      </c>
      <c r="O112" s="19"/>
    </row>
    <row r="113" spans="1:15" s="20" customFormat="1" ht="15" x14ac:dyDescent="0.25">
      <c r="A113" s="33">
        <v>62901</v>
      </c>
      <c r="B113" s="34" t="s">
        <v>75</v>
      </c>
      <c r="C113" s="35">
        <v>2750.2310000000002</v>
      </c>
      <c r="D113" s="36">
        <v>2386641287</v>
      </c>
      <c r="E113" s="37">
        <v>2799.1469999999999</v>
      </c>
      <c r="F113" s="38">
        <v>2164</v>
      </c>
      <c r="G113" s="35">
        <v>1.2709015711645102</v>
      </c>
      <c r="H113" s="38">
        <v>283</v>
      </c>
      <c r="I113" s="37">
        <v>359.66500000000002</v>
      </c>
      <c r="J113" s="37">
        <v>2439.482</v>
      </c>
      <c r="K113" s="36">
        <v>852631.63635207445</v>
      </c>
      <c r="L113" s="34">
        <v>1</v>
      </c>
      <c r="M113" s="36">
        <v>978339.37163709349</v>
      </c>
      <c r="N113" s="34">
        <v>1</v>
      </c>
      <c r="O113" s="19"/>
    </row>
    <row r="114" spans="1:15" s="20" customFormat="1" ht="15" x14ac:dyDescent="0.25">
      <c r="A114" s="33">
        <v>55901</v>
      </c>
      <c r="B114" s="34" t="s">
        <v>59</v>
      </c>
      <c r="C114" s="35">
        <v>754.58600000000001</v>
      </c>
      <c r="D114" s="36">
        <v>604815556</v>
      </c>
      <c r="E114" s="37">
        <v>741.54600000000005</v>
      </c>
      <c r="F114" s="38">
        <v>431</v>
      </c>
      <c r="G114" s="35">
        <v>1.7507795823665893</v>
      </c>
      <c r="H114" s="38">
        <v>0</v>
      </c>
      <c r="I114" s="37">
        <v>0</v>
      </c>
      <c r="J114" s="37">
        <v>741.54600000000005</v>
      </c>
      <c r="K114" s="36">
        <v>815614.34624419792</v>
      </c>
      <c r="L114" s="34">
        <v>1</v>
      </c>
      <c r="M114" s="36">
        <v>815614.34624419792</v>
      </c>
      <c r="N114" s="34">
        <v>1</v>
      </c>
      <c r="O114" s="19"/>
    </row>
    <row r="115" spans="1:15" s="20" customFormat="1" ht="15" x14ac:dyDescent="0.25">
      <c r="A115" s="33">
        <v>174902</v>
      </c>
      <c r="B115" s="34" t="s">
        <v>439</v>
      </c>
      <c r="C115" s="35">
        <v>764.18100000000004</v>
      </c>
      <c r="D115" s="36">
        <v>247126604</v>
      </c>
      <c r="E115" s="37">
        <v>768.5</v>
      </c>
      <c r="F115" s="38">
        <v>506</v>
      </c>
      <c r="G115" s="35">
        <v>1.5102391304347826</v>
      </c>
      <c r="H115" s="38">
        <v>44</v>
      </c>
      <c r="I115" s="37">
        <v>66.450999999999993</v>
      </c>
      <c r="J115" s="37">
        <v>702.04899999999998</v>
      </c>
      <c r="K115" s="36">
        <v>321570.07677293429</v>
      </c>
      <c r="L115" s="34">
        <v>1</v>
      </c>
      <c r="M115" s="36">
        <v>352007.62909711432</v>
      </c>
      <c r="N115" s="34">
        <v>1</v>
      </c>
      <c r="O115" s="19"/>
    </row>
    <row r="116" spans="1:15" s="20" customFormat="1" ht="15" x14ac:dyDescent="0.25">
      <c r="A116" s="33">
        <v>172902</v>
      </c>
      <c r="B116" s="34" t="s">
        <v>251</v>
      </c>
      <c r="C116" s="35">
        <v>1605.4280000000001</v>
      </c>
      <c r="D116" s="36">
        <v>845811651</v>
      </c>
      <c r="E116" s="37">
        <v>1591.2270000000001</v>
      </c>
      <c r="F116" s="38">
        <v>1085</v>
      </c>
      <c r="G116" s="35">
        <v>1.479657142857143</v>
      </c>
      <c r="H116" s="38">
        <v>16</v>
      </c>
      <c r="I116" s="37">
        <v>23.675000000000001</v>
      </c>
      <c r="J116" s="37">
        <v>1567.5520000000001</v>
      </c>
      <c r="K116" s="36">
        <v>531546.81952983444</v>
      </c>
      <c r="L116" s="34">
        <v>1</v>
      </c>
      <c r="M116" s="36">
        <v>539574.86003654101</v>
      </c>
      <c r="N116" s="34">
        <v>1</v>
      </c>
      <c r="O116" s="19"/>
    </row>
    <row r="117" spans="1:15" s="20" customFormat="1" ht="15" x14ac:dyDescent="0.25">
      <c r="A117" s="33">
        <v>57905</v>
      </c>
      <c r="B117" s="34" t="s">
        <v>62</v>
      </c>
      <c r="C117" s="35">
        <v>206714.679</v>
      </c>
      <c r="D117" s="36">
        <v>85571417006</v>
      </c>
      <c r="E117" s="37">
        <v>208715.50599999999</v>
      </c>
      <c r="F117" s="38">
        <v>160148</v>
      </c>
      <c r="G117" s="35">
        <v>1.2907727789294903</v>
      </c>
      <c r="H117" s="38">
        <v>710</v>
      </c>
      <c r="I117" s="37">
        <v>916.44899999999996</v>
      </c>
      <c r="J117" s="37">
        <v>207799.057</v>
      </c>
      <c r="K117" s="36">
        <v>409990.70287571254</v>
      </c>
      <c r="L117" s="34">
        <v>1</v>
      </c>
      <c r="M117" s="36">
        <v>411798.87070421112</v>
      </c>
      <c r="N117" s="34">
        <v>1</v>
      </c>
      <c r="O117" s="19"/>
    </row>
    <row r="118" spans="1:15" s="20" customFormat="1" ht="15" x14ac:dyDescent="0.25">
      <c r="A118" s="33">
        <v>148905</v>
      </c>
      <c r="B118" s="34" t="s">
        <v>220</v>
      </c>
      <c r="C118" s="35">
        <v>233.12</v>
      </c>
      <c r="D118" s="36">
        <v>150724793</v>
      </c>
      <c r="E118" s="37">
        <v>251.245</v>
      </c>
      <c r="F118" s="38">
        <v>112</v>
      </c>
      <c r="G118" s="35">
        <v>2.0814285714285714</v>
      </c>
      <c r="H118" s="38">
        <v>66</v>
      </c>
      <c r="I118" s="37">
        <v>137.374</v>
      </c>
      <c r="J118" s="37">
        <v>113.87100000000001</v>
      </c>
      <c r="K118" s="36">
        <v>599911.61217138648</v>
      </c>
      <c r="L118" s="34">
        <v>1</v>
      </c>
      <c r="M118" s="36">
        <v>1323645.1159645563</v>
      </c>
      <c r="N118" s="34">
        <v>1</v>
      </c>
      <c r="O118" s="19"/>
    </row>
    <row r="119" spans="1:15" s="20" customFormat="1" ht="15" x14ac:dyDescent="0.25">
      <c r="A119" s="33">
        <v>58902</v>
      </c>
      <c r="B119" s="34" t="s">
        <v>67</v>
      </c>
      <c r="C119" s="35">
        <v>265.47399999999999</v>
      </c>
      <c r="D119" s="36">
        <v>255654483</v>
      </c>
      <c r="E119" s="37">
        <v>266.916</v>
      </c>
      <c r="F119" s="38">
        <v>173</v>
      </c>
      <c r="G119" s="35">
        <v>1.5345317919075143</v>
      </c>
      <c r="H119" s="38">
        <v>99</v>
      </c>
      <c r="I119" s="37">
        <v>151.91900000000001</v>
      </c>
      <c r="J119" s="37">
        <v>114.99699999999999</v>
      </c>
      <c r="K119" s="36">
        <v>957808.76005934458</v>
      </c>
      <c r="L119" s="34">
        <v>1</v>
      </c>
      <c r="M119" s="36">
        <v>2223140.4558379785</v>
      </c>
      <c r="N119" s="34">
        <v>1</v>
      </c>
      <c r="O119" s="19"/>
    </row>
    <row r="120" spans="1:15" s="20" customFormat="1" ht="15" x14ac:dyDescent="0.25">
      <c r="A120" s="33">
        <v>249905</v>
      </c>
      <c r="B120" s="34" t="s">
        <v>361</v>
      </c>
      <c r="C120" s="35">
        <v>3776.145</v>
      </c>
      <c r="D120" s="36">
        <v>2275690271</v>
      </c>
      <c r="E120" s="37">
        <v>3759.4650000000001</v>
      </c>
      <c r="F120" s="38">
        <v>2999</v>
      </c>
      <c r="G120" s="35">
        <v>1.2591347115705236</v>
      </c>
      <c r="H120" s="38">
        <v>211</v>
      </c>
      <c r="I120" s="37">
        <v>265.67700000000002</v>
      </c>
      <c r="J120" s="37">
        <v>3493.788</v>
      </c>
      <c r="K120" s="36">
        <v>605322.90392382955</v>
      </c>
      <c r="L120" s="34">
        <v>1</v>
      </c>
      <c r="M120" s="36">
        <v>651353.27930601395</v>
      </c>
      <c r="N120" s="34">
        <v>1</v>
      </c>
      <c r="O120" s="19"/>
    </row>
    <row r="121" spans="1:15" s="20" customFormat="1" ht="15" x14ac:dyDescent="0.25">
      <c r="A121" s="33">
        <v>101908</v>
      </c>
      <c r="B121" s="34" t="s">
        <v>137</v>
      </c>
      <c r="C121" s="35">
        <v>15879.505999999999</v>
      </c>
      <c r="D121" s="36">
        <v>7943529206</v>
      </c>
      <c r="E121" s="37">
        <v>16051.925000000001</v>
      </c>
      <c r="F121" s="38">
        <v>13015</v>
      </c>
      <c r="G121" s="35">
        <v>1.220092662312716</v>
      </c>
      <c r="H121" s="38">
        <v>2180</v>
      </c>
      <c r="I121" s="37">
        <v>2659.8020000000001</v>
      </c>
      <c r="J121" s="37">
        <v>13392.123000000001</v>
      </c>
      <c r="K121" s="36">
        <v>494864.5851510021</v>
      </c>
      <c r="L121" s="34">
        <v>1</v>
      </c>
      <c r="M121" s="36">
        <v>593149.36145673087</v>
      </c>
      <c r="N121" s="34">
        <v>1</v>
      </c>
      <c r="O121" s="19"/>
    </row>
    <row r="122" spans="1:15" s="20" customFormat="1" ht="15" x14ac:dyDescent="0.25">
      <c r="A122" s="33">
        <v>61901</v>
      </c>
      <c r="B122" s="34" t="s">
        <v>396</v>
      </c>
      <c r="C122" s="35">
        <v>32220.833999999999</v>
      </c>
      <c r="D122" s="36">
        <v>11775056470</v>
      </c>
      <c r="E122" s="37">
        <v>33736.930999999997</v>
      </c>
      <c r="F122" s="38">
        <v>26746</v>
      </c>
      <c r="G122" s="35">
        <v>1.2046973005309205</v>
      </c>
      <c r="H122" s="38">
        <v>147</v>
      </c>
      <c r="I122" s="37">
        <v>177.09100000000001</v>
      </c>
      <c r="J122" s="37">
        <v>33559.839999999997</v>
      </c>
      <c r="K122" s="36">
        <v>349025.71517249156</v>
      </c>
      <c r="L122" s="34">
        <v>1</v>
      </c>
      <c r="M122" s="36">
        <v>350867.47940395429</v>
      </c>
      <c r="N122" s="34">
        <v>1</v>
      </c>
      <c r="O122" s="19"/>
    </row>
    <row r="123" spans="1:15" s="20" customFormat="1" ht="15" x14ac:dyDescent="0.25">
      <c r="A123" s="33">
        <v>251901</v>
      </c>
      <c r="B123" s="34" t="s">
        <v>365</v>
      </c>
      <c r="C123" s="35">
        <v>2167.087</v>
      </c>
      <c r="D123" s="36">
        <v>3094016799</v>
      </c>
      <c r="E123" s="37">
        <v>2298.2650000000003</v>
      </c>
      <c r="F123" s="38">
        <v>1754</v>
      </c>
      <c r="G123" s="35">
        <v>1.2355114025085518</v>
      </c>
      <c r="H123" s="38">
        <v>123</v>
      </c>
      <c r="I123" s="37">
        <v>151.96799999999999</v>
      </c>
      <c r="J123" s="37">
        <v>2146.2970000000005</v>
      </c>
      <c r="K123" s="36">
        <v>1346240.2286072318</v>
      </c>
      <c r="L123" s="34">
        <v>1</v>
      </c>
      <c r="M123" s="36">
        <v>1441560.4173140991</v>
      </c>
      <c r="N123" s="34">
        <v>1</v>
      </c>
      <c r="O123" s="19"/>
    </row>
    <row r="124" spans="1:15" s="20" customFormat="1" ht="15" x14ac:dyDescent="0.25">
      <c r="A124" s="33">
        <v>146903</v>
      </c>
      <c r="B124" s="34" t="s">
        <v>213</v>
      </c>
      <c r="C124" s="35">
        <v>255.62299999999999</v>
      </c>
      <c r="D124" s="36">
        <v>292053946</v>
      </c>
      <c r="E124" s="37">
        <v>270.88200000000001</v>
      </c>
      <c r="F124" s="38">
        <v>170</v>
      </c>
      <c r="G124" s="35">
        <v>1.5036647058823529</v>
      </c>
      <c r="H124" s="38">
        <v>60</v>
      </c>
      <c r="I124" s="37">
        <v>90.22</v>
      </c>
      <c r="J124" s="37">
        <v>180.66200000000001</v>
      </c>
      <c r="K124" s="36">
        <v>1078159.2944529352</v>
      </c>
      <c r="L124" s="34">
        <v>1</v>
      </c>
      <c r="M124" s="36">
        <v>1616576.5130464623</v>
      </c>
      <c r="N124" s="34">
        <v>1</v>
      </c>
      <c r="O124" s="19"/>
    </row>
    <row r="125" spans="1:15" s="20" customFormat="1" ht="15" x14ac:dyDescent="0.25">
      <c r="A125" s="33">
        <v>81906</v>
      </c>
      <c r="B125" s="34" t="s">
        <v>105</v>
      </c>
      <c r="C125" s="35">
        <v>209.922</v>
      </c>
      <c r="D125" s="36">
        <v>198497224</v>
      </c>
      <c r="E125" s="37">
        <v>197.86</v>
      </c>
      <c r="F125" s="38">
        <v>147</v>
      </c>
      <c r="G125" s="35">
        <v>1.4280408163265306</v>
      </c>
      <c r="H125" s="38">
        <v>59</v>
      </c>
      <c r="I125" s="37">
        <v>84.254000000000005</v>
      </c>
      <c r="J125" s="37">
        <v>113.60600000000001</v>
      </c>
      <c r="K125" s="36">
        <v>1003220.580208228</v>
      </c>
      <c r="L125" s="34">
        <v>1</v>
      </c>
      <c r="M125" s="36">
        <v>1747242.4343784659</v>
      </c>
      <c r="N125" s="34">
        <v>1</v>
      </c>
      <c r="O125" s="19"/>
    </row>
    <row r="126" spans="1:15" s="20" customFormat="1" ht="15" x14ac:dyDescent="0.25">
      <c r="A126" s="33">
        <v>176903</v>
      </c>
      <c r="B126" s="34" t="s">
        <v>255</v>
      </c>
      <c r="C126" s="35">
        <v>953.077</v>
      </c>
      <c r="D126" s="36">
        <v>563006944</v>
      </c>
      <c r="E126" s="37">
        <v>972.63100000000009</v>
      </c>
      <c r="F126" s="38">
        <v>653</v>
      </c>
      <c r="G126" s="35">
        <v>1.4595359877488514</v>
      </c>
      <c r="H126" s="38">
        <v>44</v>
      </c>
      <c r="I126" s="37">
        <v>64.22</v>
      </c>
      <c r="J126" s="37">
        <v>908.41100000000006</v>
      </c>
      <c r="K126" s="36">
        <v>578849.47528918984</v>
      </c>
      <c r="L126" s="34">
        <v>1</v>
      </c>
      <c r="M126" s="36">
        <v>619771.16525449383</v>
      </c>
      <c r="N126" s="34">
        <v>1</v>
      </c>
      <c r="O126" s="19"/>
    </row>
    <row r="127" spans="1:15" s="20" customFormat="1" ht="15" x14ac:dyDescent="0.25">
      <c r="A127" s="33">
        <v>82902</v>
      </c>
      <c r="B127" s="34" t="s">
        <v>420</v>
      </c>
      <c r="C127" s="35">
        <v>1628.001</v>
      </c>
      <c r="D127" s="36">
        <v>1485443566</v>
      </c>
      <c r="E127" s="37">
        <v>1615.1470000000002</v>
      </c>
      <c r="F127" s="38">
        <v>1046</v>
      </c>
      <c r="G127" s="35">
        <v>1.556406309751434</v>
      </c>
      <c r="H127" s="38">
        <v>21</v>
      </c>
      <c r="I127" s="37">
        <v>32.685000000000002</v>
      </c>
      <c r="J127" s="37">
        <v>1582.4620000000002</v>
      </c>
      <c r="K127" s="36">
        <v>919695.58560304414</v>
      </c>
      <c r="L127" s="34">
        <v>1</v>
      </c>
      <c r="M127" s="36">
        <v>938691.4605216427</v>
      </c>
      <c r="N127" s="34">
        <v>1</v>
      </c>
      <c r="O127" s="19"/>
    </row>
    <row r="128" spans="1:15" s="20" customFormat="1" ht="15" x14ac:dyDescent="0.25">
      <c r="A128" s="33">
        <v>144903</v>
      </c>
      <c r="B128" s="34" t="s">
        <v>209</v>
      </c>
      <c r="C128" s="35">
        <v>350.96499999999997</v>
      </c>
      <c r="D128" s="36">
        <v>182608600</v>
      </c>
      <c r="E128" s="37">
        <v>354.69800000000004</v>
      </c>
      <c r="F128" s="38">
        <v>190</v>
      </c>
      <c r="G128" s="35">
        <v>1.8471842105263157</v>
      </c>
      <c r="H128" s="38">
        <v>11</v>
      </c>
      <c r="I128" s="37">
        <v>20.318999999999999</v>
      </c>
      <c r="J128" s="37">
        <v>334.37900000000002</v>
      </c>
      <c r="K128" s="36">
        <v>514828.38922125293</v>
      </c>
      <c r="L128" s="34">
        <v>1</v>
      </c>
      <c r="M128" s="36">
        <v>546112.64463378384</v>
      </c>
      <c r="N128" s="34">
        <v>1</v>
      </c>
      <c r="O128" s="19"/>
    </row>
    <row r="129" spans="1:15" s="20" customFormat="1" ht="15" x14ac:dyDescent="0.25">
      <c r="A129" s="33">
        <v>133905</v>
      </c>
      <c r="B129" s="34" t="s">
        <v>196</v>
      </c>
      <c r="C129" s="35">
        <v>84.647000000000006</v>
      </c>
      <c r="D129" s="36">
        <v>54066328</v>
      </c>
      <c r="E129" s="37">
        <v>84.579000000000008</v>
      </c>
      <c r="F129" s="38">
        <v>9</v>
      </c>
      <c r="G129" s="35">
        <v>9.405222222222223</v>
      </c>
      <c r="H129" s="38">
        <v>4</v>
      </c>
      <c r="I129" s="37">
        <v>37.621000000000002</v>
      </c>
      <c r="J129" s="37">
        <v>46.958000000000006</v>
      </c>
      <c r="K129" s="36">
        <v>639240.56798969</v>
      </c>
      <c r="L129" s="34">
        <v>1</v>
      </c>
      <c r="M129" s="36">
        <v>1151376.2937092721</v>
      </c>
      <c r="N129" s="34">
        <v>1</v>
      </c>
      <c r="O129" s="19"/>
    </row>
    <row r="130" spans="1:15" s="20" customFormat="1" ht="15" x14ac:dyDescent="0.25">
      <c r="A130" s="33">
        <v>86024</v>
      </c>
      <c r="B130" s="34" t="s">
        <v>116</v>
      </c>
      <c r="C130" s="35">
        <v>112.968</v>
      </c>
      <c r="D130" s="36">
        <v>37978178</v>
      </c>
      <c r="E130" s="37">
        <v>112.995</v>
      </c>
      <c r="F130" s="38">
        <v>18</v>
      </c>
      <c r="G130" s="35">
        <v>6.2759999999999998</v>
      </c>
      <c r="H130" s="38">
        <v>10</v>
      </c>
      <c r="I130" s="37">
        <v>62.76</v>
      </c>
      <c r="J130" s="37">
        <v>50.235000000000007</v>
      </c>
      <c r="K130" s="36">
        <v>336104.9426965795</v>
      </c>
      <c r="L130" s="34">
        <v>1</v>
      </c>
      <c r="M130" s="36">
        <v>756010.31153578172</v>
      </c>
      <c r="N130" s="34">
        <v>1</v>
      </c>
      <c r="O130" s="19"/>
    </row>
    <row r="131" spans="1:15" s="20" customFormat="1" ht="15" x14ac:dyDescent="0.25">
      <c r="A131" s="33">
        <v>105904</v>
      </c>
      <c r="B131" s="34" t="s">
        <v>152</v>
      </c>
      <c r="C131" s="35">
        <v>5949.3379999999997</v>
      </c>
      <c r="D131" s="36">
        <v>3094447958</v>
      </c>
      <c r="E131" s="37">
        <v>6283.2860000000001</v>
      </c>
      <c r="F131" s="38">
        <v>5410</v>
      </c>
      <c r="G131" s="35">
        <v>1.0996927911275416</v>
      </c>
      <c r="H131" s="38">
        <v>115</v>
      </c>
      <c r="I131" s="37">
        <v>126.465</v>
      </c>
      <c r="J131" s="37">
        <v>6156.8209999999999</v>
      </c>
      <c r="K131" s="36">
        <v>492488.79614902136</v>
      </c>
      <c r="L131" s="34">
        <v>1</v>
      </c>
      <c r="M131" s="36">
        <v>502604.82771872042</v>
      </c>
      <c r="N131" s="34">
        <v>1</v>
      </c>
      <c r="O131" s="19"/>
    </row>
    <row r="132" spans="1:15" s="20" customFormat="1" ht="15" x14ac:dyDescent="0.25">
      <c r="A132" s="33">
        <v>171901</v>
      </c>
      <c r="B132" s="34" t="s">
        <v>249</v>
      </c>
      <c r="C132" s="35">
        <v>5729.5429999999997</v>
      </c>
      <c r="D132" s="36">
        <v>2104254797</v>
      </c>
      <c r="E132" s="37">
        <v>5909.4880000000003</v>
      </c>
      <c r="F132" s="38">
        <v>4554</v>
      </c>
      <c r="G132" s="35">
        <v>1.2581341677646025</v>
      </c>
      <c r="H132" s="38">
        <v>3</v>
      </c>
      <c r="I132" s="37">
        <v>3.774</v>
      </c>
      <c r="J132" s="37">
        <v>5905.7139999999999</v>
      </c>
      <c r="K132" s="36">
        <v>356080.72932883527</v>
      </c>
      <c r="L132" s="34">
        <v>1</v>
      </c>
      <c r="M132" s="36">
        <v>356308.27991331788</v>
      </c>
      <c r="N132" s="34">
        <v>1</v>
      </c>
      <c r="O132" s="19"/>
    </row>
    <row r="133" spans="1:15" s="20" customFormat="1" ht="15" x14ac:dyDescent="0.25">
      <c r="A133" s="33">
        <v>227909</v>
      </c>
      <c r="B133" s="34" t="s">
        <v>329</v>
      </c>
      <c r="C133" s="35">
        <v>8667.0079999999998</v>
      </c>
      <c r="D133" s="36">
        <v>11210946674</v>
      </c>
      <c r="E133" s="37">
        <v>8970.6580000000013</v>
      </c>
      <c r="F133" s="38">
        <v>7937</v>
      </c>
      <c r="G133" s="35">
        <v>1.091975305531057</v>
      </c>
      <c r="H133" s="38">
        <v>638</v>
      </c>
      <c r="I133" s="37">
        <v>696.68</v>
      </c>
      <c r="J133" s="37">
        <v>8273.978000000001</v>
      </c>
      <c r="K133" s="36">
        <v>1249735.1558826563</v>
      </c>
      <c r="L133" s="34">
        <v>1</v>
      </c>
      <c r="M133" s="36">
        <v>1354964.5254072465</v>
      </c>
      <c r="N133" s="34">
        <v>1</v>
      </c>
      <c r="O133" s="19"/>
    </row>
    <row r="134" spans="1:15" s="20" customFormat="1" ht="15" x14ac:dyDescent="0.25">
      <c r="A134" s="33">
        <v>68901</v>
      </c>
      <c r="B134" s="34" t="s">
        <v>85</v>
      </c>
      <c r="C134" s="35">
        <v>36919.692000000003</v>
      </c>
      <c r="D134" s="36">
        <v>14852720947</v>
      </c>
      <c r="E134" s="37">
        <v>37960.023999999998</v>
      </c>
      <c r="F134" s="38">
        <v>31900</v>
      </c>
      <c r="G134" s="35">
        <v>1.1573571159874609</v>
      </c>
      <c r="H134" s="38">
        <v>187</v>
      </c>
      <c r="I134" s="37">
        <v>216.42599999999999</v>
      </c>
      <c r="J134" s="37">
        <v>37743.597999999998</v>
      </c>
      <c r="K134" s="36">
        <v>391272.69642927521</v>
      </c>
      <c r="L134" s="34">
        <v>1</v>
      </c>
      <c r="M134" s="36">
        <v>393516.29770431534</v>
      </c>
      <c r="N134" s="34">
        <v>1</v>
      </c>
      <c r="O134" s="19"/>
    </row>
    <row r="135" spans="1:15" s="20" customFormat="1" ht="15" x14ac:dyDescent="0.25">
      <c r="A135" s="33">
        <v>48901</v>
      </c>
      <c r="B135" s="34" t="s">
        <v>48</v>
      </c>
      <c r="C135" s="35">
        <v>474.596</v>
      </c>
      <c r="D135" s="36">
        <v>160671619</v>
      </c>
      <c r="E135" s="37">
        <v>450.53200000000004</v>
      </c>
      <c r="F135" s="38">
        <v>247</v>
      </c>
      <c r="G135" s="35">
        <v>1.9214412955465587</v>
      </c>
      <c r="H135" s="38">
        <v>0</v>
      </c>
      <c r="I135" s="37">
        <v>0</v>
      </c>
      <c r="J135" s="37">
        <v>450.53200000000004</v>
      </c>
      <c r="K135" s="36">
        <v>356626.43053101661</v>
      </c>
      <c r="L135" s="34">
        <v>1</v>
      </c>
      <c r="M135" s="36">
        <v>356626.43053101661</v>
      </c>
      <c r="N135" s="34">
        <v>1</v>
      </c>
      <c r="O135" s="19"/>
    </row>
    <row r="136" spans="1:15" s="20" customFormat="1" ht="15" x14ac:dyDescent="0.25">
      <c r="A136" s="33">
        <v>243902</v>
      </c>
      <c r="B136" s="34" t="s">
        <v>348</v>
      </c>
      <c r="C136" s="35">
        <v>648.64599999999996</v>
      </c>
      <c r="D136" s="36">
        <v>308756964</v>
      </c>
      <c r="E136" s="37">
        <v>657.01400000000001</v>
      </c>
      <c r="F136" s="38">
        <v>409</v>
      </c>
      <c r="G136" s="35">
        <v>1.5859315403422982</v>
      </c>
      <c r="H136" s="38">
        <v>5</v>
      </c>
      <c r="I136" s="37">
        <v>7.93</v>
      </c>
      <c r="J136" s="37">
        <v>649.08400000000006</v>
      </c>
      <c r="K136" s="36">
        <v>469939.70295914548</v>
      </c>
      <c r="L136" s="34">
        <v>1</v>
      </c>
      <c r="M136" s="36">
        <v>475681.05822975142</v>
      </c>
      <c r="N136" s="34">
        <v>1</v>
      </c>
      <c r="O136" s="19"/>
    </row>
    <row r="137" spans="1:15" s="20" customFormat="1" ht="15" x14ac:dyDescent="0.25">
      <c r="A137" s="33">
        <v>102906</v>
      </c>
      <c r="B137" s="34" t="s">
        <v>147</v>
      </c>
      <c r="C137" s="35">
        <v>1386.81</v>
      </c>
      <c r="D137" s="36">
        <v>475962959</v>
      </c>
      <c r="E137" s="37">
        <v>1367.2570000000001</v>
      </c>
      <c r="F137" s="38">
        <v>992</v>
      </c>
      <c r="G137" s="35">
        <v>1.3979939516129032</v>
      </c>
      <c r="H137" s="38">
        <v>25</v>
      </c>
      <c r="I137" s="37">
        <v>34.950000000000003</v>
      </c>
      <c r="J137" s="37">
        <v>1332.307</v>
      </c>
      <c r="K137" s="36">
        <v>348115.21096618997</v>
      </c>
      <c r="L137" s="34">
        <v>1</v>
      </c>
      <c r="M137" s="36">
        <v>357247.2102901208</v>
      </c>
      <c r="N137" s="34">
        <v>1</v>
      </c>
      <c r="O137" s="19"/>
    </row>
    <row r="138" spans="1:15" s="20" customFormat="1" ht="15" x14ac:dyDescent="0.25">
      <c r="A138" s="33">
        <v>30906</v>
      </c>
      <c r="B138" s="34" t="s">
        <v>29</v>
      </c>
      <c r="C138" s="35">
        <v>646.90899999999999</v>
      </c>
      <c r="D138" s="36">
        <v>221212919</v>
      </c>
      <c r="E138" s="37">
        <v>570.02</v>
      </c>
      <c r="F138" s="38">
        <v>405</v>
      </c>
      <c r="G138" s="35">
        <v>1.5973061728395062</v>
      </c>
      <c r="H138" s="38">
        <v>103</v>
      </c>
      <c r="I138" s="37">
        <v>164.523</v>
      </c>
      <c r="J138" s="37">
        <v>405.49699999999996</v>
      </c>
      <c r="K138" s="36">
        <v>388079.2235360163</v>
      </c>
      <c r="L138" s="34">
        <v>1</v>
      </c>
      <c r="M138" s="36">
        <v>545535.27892931399</v>
      </c>
      <c r="N138" s="34">
        <v>1</v>
      </c>
      <c r="O138" s="19"/>
    </row>
    <row r="139" spans="1:15" s="20" customFormat="1" ht="15" x14ac:dyDescent="0.25">
      <c r="A139" s="33">
        <v>121906</v>
      </c>
      <c r="B139" s="34" t="s">
        <v>175</v>
      </c>
      <c r="C139" s="35">
        <v>679.06299999999999</v>
      </c>
      <c r="D139" s="36">
        <v>376889813</v>
      </c>
      <c r="E139" s="37">
        <v>678.31000000000006</v>
      </c>
      <c r="F139" s="38">
        <v>481</v>
      </c>
      <c r="G139" s="35">
        <v>1.4117733887733888</v>
      </c>
      <c r="H139" s="38">
        <v>143</v>
      </c>
      <c r="I139" s="37">
        <v>201.88399999999999</v>
      </c>
      <c r="J139" s="37">
        <v>476.42600000000004</v>
      </c>
      <c r="K139" s="36">
        <v>555630.63053765974</v>
      </c>
      <c r="L139" s="34">
        <v>1</v>
      </c>
      <c r="M139" s="36">
        <v>791077.34044741467</v>
      </c>
      <c r="N139" s="34">
        <v>1</v>
      </c>
      <c r="O139" s="19"/>
    </row>
    <row r="140" spans="1:15" s="20" customFormat="1" ht="15" x14ac:dyDescent="0.25">
      <c r="A140" s="33">
        <v>210906</v>
      </c>
      <c r="B140" s="34" t="s">
        <v>310</v>
      </c>
      <c r="C140" s="35">
        <v>156.904</v>
      </c>
      <c r="D140" s="36">
        <v>54011804</v>
      </c>
      <c r="E140" s="37">
        <v>153.35900000000001</v>
      </c>
      <c r="F140" s="38">
        <v>92</v>
      </c>
      <c r="G140" s="35">
        <v>1.7054782608695651</v>
      </c>
      <c r="H140" s="38">
        <v>26</v>
      </c>
      <c r="I140" s="37">
        <v>44.341999999999999</v>
      </c>
      <c r="J140" s="37">
        <v>109.01700000000001</v>
      </c>
      <c r="K140" s="36">
        <v>352191.94178365794</v>
      </c>
      <c r="L140" s="34">
        <v>1</v>
      </c>
      <c r="M140" s="36">
        <v>495443.86655292287</v>
      </c>
      <c r="N140" s="34">
        <v>1</v>
      </c>
      <c r="O140" s="19"/>
    </row>
    <row r="141" spans="1:15" s="20" customFormat="1" ht="15" x14ac:dyDescent="0.25">
      <c r="A141" s="33">
        <v>143906</v>
      </c>
      <c r="B141" s="34" t="s">
        <v>208</v>
      </c>
      <c r="C141" s="35">
        <v>123.601</v>
      </c>
      <c r="D141" s="36">
        <v>101244846</v>
      </c>
      <c r="E141" s="37">
        <v>120.24000000000001</v>
      </c>
      <c r="F141" s="38">
        <v>80</v>
      </c>
      <c r="G141" s="35">
        <v>1.5450124999999999</v>
      </c>
      <c r="H141" s="38">
        <v>42</v>
      </c>
      <c r="I141" s="37">
        <v>64.891000000000005</v>
      </c>
      <c r="J141" s="37">
        <v>55.349000000000004</v>
      </c>
      <c r="K141" s="36">
        <v>842023.00399201596</v>
      </c>
      <c r="L141" s="34">
        <v>1</v>
      </c>
      <c r="M141" s="36">
        <v>1829208.2241774919</v>
      </c>
      <c r="N141" s="34">
        <v>1</v>
      </c>
      <c r="O141" s="19"/>
    </row>
    <row r="142" spans="1:15" s="20" customFormat="1" ht="15" x14ac:dyDescent="0.25">
      <c r="A142" s="33">
        <v>81902</v>
      </c>
      <c r="B142" s="34" t="s">
        <v>103</v>
      </c>
      <c r="C142" s="35">
        <v>2255.7429999999999</v>
      </c>
      <c r="D142" s="36">
        <v>1664269803</v>
      </c>
      <c r="E142" s="37">
        <v>2247.0590000000002</v>
      </c>
      <c r="F142" s="38">
        <v>1763</v>
      </c>
      <c r="G142" s="35">
        <v>1.2794912081678955</v>
      </c>
      <c r="H142" s="38">
        <v>61</v>
      </c>
      <c r="I142" s="37">
        <v>78.049000000000007</v>
      </c>
      <c r="J142" s="37">
        <v>2169.0100000000002</v>
      </c>
      <c r="K142" s="36">
        <v>740643.57144160429</v>
      </c>
      <c r="L142" s="34">
        <v>1</v>
      </c>
      <c r="M142" s="36">
        <v>767294.66576917574</v>
      </c>
      <c r="N142" s="34">
        <v>1</v>
      </c>
      <c r="O142" s="19"/>
    </row>
    <row r="143" spans="1:15" s="20" customFormat="1" ht="15" x14ac:dyDescent="0.25">
      <c r="A143" s="33">
        <v>128904</v>
      </c>
      <c r="B143" s="34" t="s">
        <v>188</v>
      </c>
      <c r="C143" s="35">
        <v>531.34900000000005</v>
      </c>
      <c r="D143" s="36">
        <v>1041998889</v>
      </c>
      <c r="E143" s="37">
        <v>544.58000000000004</v>
      </c>
      <c r="F143" s="38">
        <v>359</v>
      </c>
      <c r="G143" s="35">
        <v>1.4800807799442899</v>
      </c>
      <c r="H143" s="38">
        <v>30</v>
      </c>
      <c r="I143" s="37">
        <v>44.402000000000001</v>
      </c>
      <c r="J143" s="37">
        <v>500.17800000000005</v>
      </c>
      <c r="K143" s="36">
        <v>1913399.1130779681</v>
      </c>
      <c r="L143" s="34">
        <v>1</v>
      </c>
      <c r="M143" s="36">
        <v>2083256.1388145818</v>
      </c>
      <c r="N143" s="34">
        <v>1</v>
      </c>
      <c r="O143" s="19"/>
    </row>
    <row r="144" spans="1:15" s="20" customFormat="1" ht="15" x14ac:dyDescent="0.25">
      <c r="A144" s="33">
        <v>75906</v>
      </c>
      <c r="B144" s="34" t="s">
        <v>97</v>
      </c>
      <c r="C144" s="35">
        <v>309.79000000000002</v>
      </c>
      <c r="D144" s="36">
        <v>170092859</v>
      </c>
      <c r="E144" s="37">
        <v>300.88800000000003</v>
      </c>
      <c r="F144" s="38">
        <v>211</v>
      </c>
      <c r="G144" s="35">
        <v>1.4681990521327015</v>
      </c>
      <c r="H144" s="38">
        <v>54</v>
      </c>
      <c r="I144" s="37">
        <v>79.283000000000001</v>
      </c>
      <c r="J144" s="37">
        <v>221.60500000000002</v>
      </c>
      <c r="K144" s="36">
        <v>565302.90008242265</v>
      </c>
      <c r="L144" s="34">
        <v>1</v>
      </c>
      <c r="M144" s="36">
        <v>767549.73488865315</v>
      </c>
      <c r="N144" s="34">
        <v>1</v>
      </c>
      <c r="O144" s="19"/>
    </row>
    <row r="145" spans="1:15" s="20" customFormat="1" ht="15" x14ac:dyDescent="0.25">
      <c r="A145" s="33">
        <v>75901</v>
      </c>
      <c r="B145" s="34" t="s">
        <v>94</v>
      </c>
      <c r="C145" s="35">
        <v>946.22500000000002</v>
      </c>
      <c r="D145" s="36">
        <v>473109103</v>
      </c>
      <c r="E145" s="37">
        <v>989.54000000000008</v>
      </c>
      <c r="F145" s="38">
        <v>603</v>
      </c>
      <c r="G145" s="35">
        <v>1.5691956882255391</v>
      </c>
      <c r="H145" s="38">
        <v>52</v>
      </c>
      <c r="I145" s="37">
        <v>81.597999999999999</v>
      </c>
      <c r="J145" s="37">
        <v>907.94200000000012</v>
      </c>
      <c r="K145" s="36">
        <v>478110.13501222787</v>
      </c>
      <c r="L145" s="34">
        <v>1</v>
      </c>
      <c r="M145" s="36">
        <v>521078.55237449083</v>
      </c>
      <c r="N145" s="34">
        <v>1</v>
      </c>
      <c r="O145" s="19"/>
    </row>
    <row r="146" spans="1:15" s="20" customFormat="1" ht="15" x14ac:dyDescent="0.25">
      <c r="A146" s="33">
        <v>178914</v>
      </c>
      <c r="B146" s="34" t="s">
        <v>263</v>
      </c>
      <c r="C146" s="35">
        <v>6779.5810000000001</v>
      </c>
      <c r="D146" s="36">
        <v>2557348962</v>
      </c>
      <c r="E146" s="37">
        <v>6981.4390000000003</v>
      </c>
      <c r="F146" s="38">
        <v>5779</v>
      </c>
      <c r="G146" s="35">
        <v>1.1731408548191729</v>
      </c>
      <c r="H146" s="38">
        <v>662</v>
      </c>
      <c r="I146" s="37">
        <v>776.61900000000003</v>
      </c>
      <c r="J146" s="37">
        <v>6204.8200000000006</v>
      </c>
      <c r="K146" s="36">
        <v>366306.8547902517</v>
      </c>
      <c r="L146" s="34">
        <v>1</v>
      </c>
      <c r="M146" s="36">
        <v>412155.22158579936</v>
      </c>
      <c r="N146" s="34">
        <v>1</v>
      </c>
      <c r="O146" s="19"/>
    </row>
    <row r="147" spans="1:15" s="20" customFormat="1" ht="15" x14ac:dyDescent="0.25">
      <c r="A147" s="33">
        <v>148902</v>
      </c>
      <c r="B147" s="34" t="s">
        <v>218</v>
      </c>
      <c r="C147" s="35">
        <v>295.28899999999999</v>
      </c>
      <c r="D147" s="36">
        <v>264632518</v>
      </c>
      <c r="E147" s="37">
        <v>289.09200000000004</v>
      </c>
      <c r="F147" s="38">
        <v>191</v>
      </c>
      <c r="G147" s="35">
        <v>1.5460157068062828</v>
      </c>
      <c r="H147" s="38">
        <v>24</v>
      </c>
      <c r="I147" s="37">
        <v>37.103999999999999</v>
      </c>
      <c r="J147" s="37">
        <v>251.98800000000006</v>
      </c>
      <c r="K147" s="36">
        <v>915392.04820610723</v>
      </c>
      <c r="L147" s="34">
        <v>1</v>
      </c>
      <c r="M147" s="36">
        <v>1050179.0482086446</v>
      </c>
      <c r="N147" s="34">
        <v>1</v>
      </c>
      <c r="O147" s="19"/>
    </row>
    <row r="148" spans="1:15" s="20" customFormat="1" ht="15" x14ac:dyDescent="0.25">
      <c r="A148" s="33">
        <v>169910</v>
      </c>
      <c r="B148" s="34" t="s">
        <v>245</v>
      </c>
      <c r="C148" s="35">
        <v>306.02999999999997</v>
      </c>
      <c r="D148" s="36">
        <v>356224413</v>
      </c>
      <c r="E148" s="37">
        <v>293.61099999999999</v>
      </c>
      <c r="F148" s="38">
        <v>192</v>
      </c>
      <c r="G148" s="35">
        <v>1.5939062499999999</v>
      </c>
      <c r="H148" s="38">
        <v>48</v>
      </c>
      <c r="I148" s="37">
        <v>76.507999999999996</v>
      </c>
      <c r="J148" s="37">
        <v>217.10300000000001</v>
      </c>
      <c r="K148" s="36">
        <v>1213252.9537381092</v>
      </c>
      <c r="L148" s="34">
        <v>1</v>
      </c>
      <c r="M148" s="36">
        <v>1640808.3398202695</v>
      </c>
      <c r="N148" s="34">
        <v>1</v>
      </c>
      <c r="O148" s="19"/>
    </row>
    <row r="149" spans="1:15" s="20" customFormat="1" ht="15" x14ac:dyDescent="0.25">
      <c r="A149" s="33">
        <v>114904</v>
      </c>
      <c r="B149" s="34" t="s">
        <v>166</v>
      </c>
      <c r="C149" s="35">
        <v>1019.4450000000001</v>
      </c>
      <c r="D149" s="36">
        <v>795923821</v>
      </c>
      <c r="E149" s="37">
        <v>999.86200000000008</v>
      </c>
      <c r="F149" s="38">
        <v>738</v>
      </c>
      <c r="G149" s="35">
        <v>1.3813617886178862</v>
      </c>
      <c r="H149" s="38">
        <v>246</v>
      </c>
      <c r="I149" s="37">
        <v>339.815</v>
      </c>
      <c r="J149" s="37">
        <v>660.04700000000003</v>
      </c>
      <c r="K149" s="36">
        <v>796033.6736469632</v>
      </c>
      <c r="L149" s="34">
        <v>1</v>
      </c>
      <c r="M149" s="36">
        <v>1205859.3115338755</v>
      </c>
      <c r="N149" s="34">
        <v>1</v>
      </c>
      <c r="O149" s="19"/>
    </row>
    <row r="150" spans="1:15" s="20" customFormat="1" ht="15" x14ac:dyDescent="0.25">
      <c r="A150" s="33">
        <v>79907</v>
      </c>
      <c r="B150" s="34" t="s">
        <v>419</v>
      </c>
      <c r="C150" s="35">
        <v>85137.531000000003</v>
      </c>
      <c r="D150" s="36">
        <v>28342487607</v>
      </c>
      <c r="E150" s="37">
        <v>86797.824999999997</v>
      </c>
      <c r="F150" s="38">
        <v>71681</v>
      </c>
      <c r="G150" s="35">
        <v>1.187728003236562</v>
      </c>
      <c r="H150" s="38">
        <v>356</v>
      </c>
      <c r="I150" s="37">
        <v>422.83100000000002</v>
      </c>
      <c r="J150" s="37">
        <v>86374.993999999992</v>
      </c>
      <c r="K150" s="36">
        <v>326534.53709237534</v>
      </c>
      <c r="L150" s="34">
        <v>1</v>
      </c>
      <c r="M150" s="36">
        <v>328133.01969086105</v>
      </c>
      <c r="N150" s="34">
        <v>1</v>
      </c>
      <c r="O150" s="19"/>
    </row>
    <row r="151" spans="1:15" s="20" customFormat="1" ht="15" x14ac:dyDescent="0.25">
      <c r="A151" s="33">
        <v>242906</v>
      </c>
      <c r="B151" s="34" t="s">
        <v>347</v>
      </c>
      <c r="C151" s="35">
        <v>298.81299999999999</v>
      </c>
      <c r="D151" s="36">
        <v>1980460026</v>
      </c>
      <c r="E151" s="37">
        <v>289.37299999999999</v>
      </c>
      <c r="F151" s="38">
        <v>167</v>
      </c>
      <c r="G151" s="35">
        <v>1.7892994011976047</v>
      </c>
      <c r="H151" s="38">
        <v>24</v>
      </c>
      <c r="I151" s="37">
        <v>42.942999999999998</v>
      </c>
      <c r="J151" s="37">
        <v>246.43</v>
      </c>
      <c r="K151" s="36">
        <v>6843969.6378031122</v>
      </c>
      <c r="L151" s="34">
        <v>1</v>
      </c>
      <c r="M151" s="36">
        <v>8036602.7918678727</v>
      </c>
      <c r="N151" s="34">
        <v>1</v>
      </c>
      <c r="O151" s="19"/>
    </row>
    <row r="152" spans="1:15" s="20" customFormat="1" ht="15" x14ac:dyDescent="0.25">
      <c r="A152" s="33">
        <v>186902</v>
      </c>
      <c r="B152" s="34" t="s">
        <v>280</v>
      </c>
      <c r="C152" s="35">
        <v>3165.47</v>
      </c>
      <c r="D152" s="36">
        <v>1149642663</v>
      </c>
      <c r="E152" s="37">
        <v>3227.7530000000002</v>
      </c>
      <c r="F152" s="38">
        <v>2475</v>
      </c>
      <c r="G152" s="35">
        <v>1.2789777777777778</v>
      </c>
      <c r="H152" s="38">
        <v>1</v>
      </c>
      <c r="I152" s="37">
        <v>1.2789999999999999</v>
      </c>
      <c r="J152" s="37">
        <v>3226.4740000000002</v>
      </c>
      <c r="K152" s="36">
        <v>356174.29927258991</v>
      </c>
      <c r="L152" s="34">
        <v>1</v>
      </c>
      <c r="M152" s="36">
        <v>356315.4896025816</v>
      </c>
      <c r="N152" s="34">
        <v>1</v>
      </c>
      <c r="O152" s="19"/>
    </row>
    <row r="153" spans="1:15" s="20" customFormat="1" ht="15" x14ac:dyDescent="0.25">
      <c r="A153" s="33">
        <v>198903</v>
      </c>
      <c r="B153" s="34" t="s">
        <v>295</v>
      </c>
      <c r="C153" s="35">
        <v>1601.7059999999999</v>
      </c>
      <c r="D153" s="36">
        <v>2065910883</v>
      </c>
      <c r="E153" s="37">
        <v>1595.71</v>
      </c>
      <c r="F153" s="38">
        <v>1101</v>
      </c>
      <c r="G153" s="35">
        <v>1.4547738419618528</v>
      </c>
      <c r="H153" s="38">
        <v>29</v>
      </c>
      <c r="I153" s="37">
        <v>42.188000000000002</v>
      </c>
      <c r="J153" s="37">
        <v>1553.5219999999999</v>
      </c>
      <c r="K153" s="36">
        <v>1294665.6240795632</v>
      </c>
      <c r="L153" s="34">
        <v>1</v>
      </c>
      <c r="M153" s="36">
        <v>1329824.0275966481</v>
      </c>
      <c r="N153" s="34">
        <v>1</v>
      </c>
      <c r="O153" s="19"/>
    </row>
    <row r="154" spans="1:15" s="20" customFormat="1" ht="15" x14ac:dyDescent="0.25">
      <c r="A154" s="33">
        <v>86901</v>
      </c>
      <c r="B154" s="34" t="s">
        <v>117</v>
      </c>
      <c r="C154" s="35">
        <v>3862.6669999999999</v>
      </c>
      <c r="D154" s="36">
        <v>2606086566</v>
      </c>
      <c r="E154" s="37">
        <v>3826.6240000000003</v>
      </c>
      <c r="F154" s="38">
        <v>2993</v>
      </c>
      <c r="G154" s="35">
        <v>1.2905669896424992</v>
      </c>
      <c r="H154" s="38">
        <v>58</v>
      </c>
      <c r="I154" s="37">
        <v>74.852999999999994</v>
      </c>
      <c r="J154" s="37">
        <v>3751.7710000000002</v>
      </c>
      <c r="K154" s="36">
        <v>681040.66822347837</v>
      </c>
      <c r="L154" s="34">
        <v>1</v>
      </c>
      <c r="M154" s="36">
        <v>694628.36777617817</v>
      </c>
      <c r="N154" s="34">
        <v>1</v>
      </c>
      <c r="O154" s="19"/>
    </row>
    <row r="155" spans="1:15" s="20" customFormat="1" ht="15" x14ac:dyDescent="0.25">
      <c r="A155" s="33">
        <v>84911</v>
      </c>
      <c r="B155" s="34" t="s">
        <v>113</v>
      </c>
      <c r="C155" s="35">
        <v>6777.12</v>
      </c>
      <c r="D155" s="36">
        <v>2333839177</v>
      </c>
      <c r="E155" s="37">
        <v>6857.1220000000003</v>
      </c>
      <c r="F155" s="38">
        <v>6087</v>
      </c>
      <c r="G155" s="35">
        <v>1.1133760473139478</v>
      </c>
      <c r="H155" s="38">
        <v>129</v>
      </c>
      <c r="I155" s="37">
        <v>143.626</v>
      </c>
      <c r="J155" s="37">
        <v>6713.4960000000001</v>
      </c>
      <c r="K155" s="36">
        <v>340352.58188493655</v>
      </c>
      <c r="L155" s="34">
        <v>1</v>
      </c>
      <c r="M155" s="36">
        <v>347633.9565853618</v>
      </c>
      <c r="N155" s="34">
        <v>1</v>
      </c>
      <c r="O155" s="19"/>
    </row>
    <row r="156" spans="1:15" s="20" customFormat="1" ht="15" x14ac:dyDescent="0.25">
      <c r="A156" s="33">
        <v>43905</v>
      </c>
      <c r="B156" s="34" t="s">
        <v>39</v>
      </c>
      <c r="C156" s="35">
        <v>55536.781999999999</v>
      </c>
      <c r="D156" s="36">
        <v>21679075533</v>
      </c>
      <c r="E156" s="37">
        <v>59595.951999999997</v>
      </c>
      <c r="F156" s="38">
        <v>49485</v>
      </c>
      <c r="G156" s="35">
        <v>1.1222952813984035</v>
      </c>
      <c r="H156" s="38">
        <v>670</v>
      </c>
      <c r="I156" s="37">
        <v>751.93799999999999</v>
      </c>
      <c r="J156" s="37">
        <v>58844.013999999996</v>
      </c>
      <c r="K156" s="36">
        <v>363767.58496952947</v>
      </c>
      <c r="L156" s="34">
        <v>1</v>
      </c>
      <c r="M156" s="36">
        <v>368415.98761430522</v>
      </c>
      <c r="N156" s="34">
        <v>1</v>
      </c>
      <c r="O156" s="19"/>
    </row>
    <row r="157" spans="1:15" s="20" customFormat="1" ht="15" x14ac:dyDescent="0.25">
      <c r="A157" s="33">
        <v>122901</v>
      </c>
      <c r="B157" s="34" t="s">
        <v>428</v>
      </c>
      <c r="C157" s="35">
        <v>397.96300000000002</v>
      </c>
      <c r="D157" s="36">
        <v>178506013</v>
      </c>
      <c r="E157" s="37">
        <v>479.24100000000004</v>
      </c>
      <c r="F157" s="38">
        <v>217</v>
      </c>
      <c r="G157" s="35">
        <v>1.8339308755760371</v>
      </c>
      <c r="H157" s="38">
        <v>4</v>
      </c>
      <c r="I157" s="37">
        <v>7.3360000000000003</v>
      </c>
      <c r="J157" s="37">
        <v>471.90500000000003</v>
      </c>
      <c r="K157" s="36">
        <v>372476.50555774651</v>
      </c>
      <c r="L157" s="34">
        <v>1</v>
      </c>
      <c r="M157" s="36">
        <v>378266.83972409699</v>
      </c>
      <c r="N157" s="34">
        <v>1</v>
      </c>
      <c r="O157" s="19"/>
    </row>
    <row r="158" spans="1:15" s="20" customFormat="1" ht="15" x14ac:dyDescent="0.25">
      <c r="A158" s="33">
        <v>84902</v>
      </c>
      <c r="B158" s="34" t="s">
        <v>108</v>
      </c>
      <c r="C158" s="35">
        <v>8334.25</v>
      </c>
      <c r="D158" s="36">
        <v>5724688951</v>
      </c>
      <c r="E158" s="37">
        <v>8424.7990000000009</v>
      </c>
      <c r="F158" s="38">
        <v>6953</v>
      </c>
      <c r="G158" s="35">
        <v>1.1986552567237163</v>
      </c>
      <c r="H158" s="38">
        <v>315</v>
      </c>
      <c r="I158" s="37">
        <v>377.57600000000002</v>
      </c>
      <c r="J158" s="37">
        <v>8047.2230000000009</v>
      </c>
      <c r="K158" s="36">
        <v>679504.5141136304</v>
      </c>
      <c r="L158" s="34">
        <v>1</v>
      </c>
      <c r="M158" s="36">
        <v>711386.89098090108</v>
      </c>
      <c r="N158" s="34">
        <v>1</v>
      </c>
      <c r="O158" s="19"/>
    </row>
    <row r="159" spans="1:15" s="20" customFormat="1" ht="15" x14ac:dyDescent="0.25">
      <c r="A159" s="33">
        <v>120902</v>
      </c>
      <c r="B159" s="34" t="s">
        <v>427</v>
      </c>
      <c r="C159" s="35">
        <v>1167.0830000000001</v>
      </c>
      <c r="D159" s="36">
        <v>465656435</v>
      </c>
      <c r="E159" s="37">
        <v>1149.6760000000002</v>
      </c>
      <c r="F159" s="38">
        <v>776</v>
      </c>
      <c r="G159" s="35">
        <v>1.5039729381443301</v>
      </c>
      <c r="H159" s="38">
        <v>25</v>
      </c>
      <c r="I159" s="37">
        <v>37.598999999999997</v>
      </c>
      <c r="J159" s="37">
        <v>1112.0770000000002</v>
      </c>
      <c r="K159" s="36">
        <v>405032.75270597974</v>
      </c>
      <c r="L159" s="34">
        <v>1</v>
      </c>
      <c r="M159" s="36">
        <v>418726.79229945398</v>
      </c>
      <c r="N159" s="34">
        <v>1</v>
      </c>
      <c r="O159" s="19"/>
    </row>
    <row r="160" spans="1:15" s="20" customFormat="1" ht="15" x14ac:dyDescent="0.25">
      <c r="A160" s="33">
        <v>184911</v>
      </c>
      <c r="B160" s="34" t="s">
        <v>278</v>
      </c>
      <c r="C160" s="35">
        <v>315.255</v>
      </c>
      <c r="D160" s="36">
        <v>165233260</v>
      </c>
      <c r="E160" s="37">
        <v>356.93</v>
      </c>
      <c r="F160" s="38">
        <v>198</v>
      </c>
      <c r="G160" s="35">
        <v>1.5921969696969698</v>
      </c>
      <c r="H160" s="38">
        <v>75</v>
      </c>
      <c r="I160" s="37">
        <v>119.41500000000001</v>
      </c>
      <c r="J160" s="37">
        <v>237.51499999999999</v>
      </c>
      <c r="K160" s="36">
        <v>462929.0337040876</v>
      </c>
      <c r="L160" s="34">
        <v>1</v>
      </c>
      <c r="M160" s="36">
        <v>695675.05210197251</v>
      </c>
      <c r="N160" s="34">
        <v>1</v>
      </c>
      <c r="O160" s="19"/>
    </row>
    <row r="161" spans="1:15" s="20" customFormat="1" ht="15" x14ac:dyDescent="0.25">
      <c r="A161" s="33">
        <v>183904</v>
      </c>
      <c r="B161" s="34" t="s">
        <v>273</v>
      </c>
      <c r="C161" s="35">
        <v>661.32</v>
      </c>
      <c r="D161" s="36">
        <v>272927823</v>
      </c>
      <c r="E161" s="37">
        <v>666.09800000000007</v>
      </c>
      <c r="F161" s="38">
        <v>458</v>
      </c>
      <c r="G161" s="35">
        <v>1.4439301310043668</v>
      </c>
      <c r="H161" s="38">
        <v>125</v>
      </c>
      <c r="I161" s="37">
        <v>180.49100000000001</v>
      </c>
      <c r="J161" s="37">
        <v>485.60700000000008</v>
      </c>
      <c r="K161" s="36">
        <v>409741.24378094508</v>
      </c>
      <c r="L161" s="34">
        <v>1</v>
      </c>
      <c r="M161" s="36">
        <v>562034.36729701166</v>
      </c>
      <c r="N161" s="34">
        <v>1</v>
      </c>
      <c r="O161" s="19"/>
    </row>
    <row r="162" spans="1:15" s="20" customFormat="1" ht="15" x14ac:dyDescent="0.25">
      <c r="A162" s="33">
        <v>149901</v>
      </c>
      <c r="B162" s="34" t="s">
        <v>221</v>
      </c>
      <c r="C162" s="35">
        <v>1591.249</v>
      </c>
      <c r="D162" s="36">
        <v>715368186</v>
      </c>
      <c r="E162" s="37">
        <v>1639.5820000000001</v>
      </c>
      <c r="F162" s="38">
        <v>1121</v>
      </c>
      <c r="G162" s="35">
        <v>1.4194906333630688</v>
      </c>
      <c r="H162" s="38">
        <v>69</v>
      </c>
      <c r="I162" s="37">
        <v>97.944999999999993</v>
      </c>
      <c r="J162" s="37">
        <v>1541.6370000000002</v>
      </c>
      <c r="K162" s="36">
        <v>436311.3195924327</v>
      </c>
      <c r="L162" s="34">
        <v>1</v>
      </c>
      <c r="M162" s="36">
        <v>464031.53660686652</v>
      </c>
      <c r="N162" s="34">
        <v>1</v>
      </c>
      <c r="O162" s="19"/>
    </row>
    <row r="163" spans="1:15" s="20" customFormat="1" ht="15" x14ac:dyDescent="0.25">
      <c r="A163" s="33">
        <v>246904</v>
      </c>
      <c r="B163" s="34" t="s">
        <v>350</v>
      </c>
      <c r="C163" s="35">
        <v>12639.527</v>
      </c>
      <c r="D163" s="36">
        <v>6458974488</v>
      </c>
      <c r="E163" s="37">
        <v>12811.815000000001</v>
      </c>
      <c r="F163" s="38">
        <v>10625</v>
      </c>
      <c r="G163" s="35">
        <v>1.1896025411764706</v>
      </c>
      <c r="H163" s="38">
        <v>94</v>
      </c>
      <c r="I163" s="37">
        <v>111.82299999999999</v>
      </c>
      <c r="J163" s="37">
        <v>12699.992</v>
      </c>
      <c r="K163" s="36">
        <v>504142.03514490335</v>
      </c>
      <c r="L163" s="34">
        <v>1</v>
      </c>
      <c r="M163" s="36">
        <v>508580.98871243384</v>
      </c>
      <c r="N163" s="34">
        <v>1</v>
      </c>
      <c r="O163" s="19"/>
    </row>
    <row r="164" spans="1:15" s="20" customFormat="1" ht="15" x14ac:dyDescent="0.25">
      <c r="A164" s="33">
        <v>87901</v>
      </c>
      <c r="B164" s="34" t="s">
        <v>119</v>
      </c>
      <c r="C164" s="35">
        <v>548.89</v>
      </c>
      <c r="D164" s="36">
        <v>3580639779</v>
      </c>
      <c r="E164" s="37">
        <v>551.79700000000003</v>
      </c>
      <c r="F164" s="38">
        <v>306</v>
      </c>
      <c r="G164" s="35">
        <v>1.7937581699346405</v>
      </c>
      <c r="H164" s="38">
        <v>36</v>
      </c>
      <c r="I164" s="37">
        <v>64.575000000000003</v>
      </c>
      <c r="J164" s="37">
        <v>487.22200000000004</v>
      </c>
      <c r="K164" s="36">
        <v>6489052.6389233721</v>
      </c>
      <c r="L164" s="34">
        <v>1</v>
      </c>
      <c r="M164" s="36">
        <v>7349092.9781495901</v>
      </c>
      <c r="N164" s="34">
        <v>1</v>
      </c>
      <c r="O164" s="19"/>
    </row>
    <row r="165" spans="1:15" s="20" customFormat="1" ht="15" x14ac:dyDescent="0.25">
      <c r="A165" s="33">
        <v>213901</v>
      </c>
      <c r="B165" s="34" t="s">
        <v>314</v>
      </c>
      <c r="C165" s="35">
        <v>2065.433</v>
      </c>
      <c r="D165" s="36">
        <v>2720642583</v>
      </c>
      <c r="E165" s="37">
        <v>2120.2429999999999</v>
      </c>
      <c r="F165" s="38">
        <v>1663</v>
      </c>
      <c r="G165" s="35">
        <v>1.2419921828021647</v>
      </c>
      <c r="H165" s="38">
        <v>133</v>
      </c>
      <c r="I165" s="37">
        <v>165.185</v>
      </c>
      <c r="J165" s="37">
        <v>1955.058</v>
      </c>
      <c r="K165" s="36">
        <v>1283174.892217543</v>
      </c>
      <c r="L165" s="34">
        <v>1</v>
      </c>
      <c r="M165" s="36">
        <v>1391591.7497076814</v>
      </c>
      <c r="N165" s="34">
        <v>1</v>
      </c>
      <c r="O165" s="19"/>
    </row>
    <row r="166" spans="1:15" s="20" customFormat="1" ht="15" x14ac:dyDescent="0.25">
      <c r="A166" s="33">
        <v>126911</v>
      </c>
      <c r="B166" s="34" t="s">
        <v>184</v>
      </c>
      <c r="C166" s="35">
        <v>2419.3879999999999</v>
      </c>
      <c r="D166" s="36">
        <v>1013435311</v>
      </c>
      <c r="E166" s="37">
        <v>2419.9740000000002</v>
      </c>
      <c r="F166" s="38">
        <v>1813</v>
      </c>
      <c r="G166" s="35">
        <v>1.3344666298952013</v>
      </c>
      <c r="H166" s="38">
        <v>123</v>
      </c>
      <c r="I166" s="37">
        <v>164.13900000000001</v>
      </c>
      <c r="J166" s="37">
        <v>2255.835</v>
      </c>
      <c r="K166" s="36">
        <v>418779.42118386395</v>
      </c>
      <c r="L166" s="34">
        <v>1</v>
      </c>
      <c r="M166" s="36">
        <v>449250.63712549896</v>
      </c>
      <c r="N166" s="34">
        <v>1</v>
      </c>
      <c r="O166" s="19"/>
    </row>
    <row r="167" spans="1:15" s="20" customFormat="1" ht="15" x14ac:dyDescent="0.25">
      <c r="A167" s="33">
        <v>169906</v>
      </c>
      <c r="B167" s="34" t="s">
        <v>242</v>
      </c>
      <c r="C167" s="35">
        <v>255.15100000000001</v>
      </c>
      <c r="D167" s="36">
        <v>97189838</v>
      </c>
      <c r="E167" s="37">
        <v>278.46100000000001</v>
      </c>
      <c r="F167" s="38">
        <v>137</v>
      </c>
      <c r="G167" s="35">
        <v>1.8624160583941607</v>
      </c>
      <c r="H167" s="38">
        <v>58</v>
      </c>
      <c r="I167" s="37">
        <v>108.02</v>
      </c>
      <c r="J167" s="37">
        <v>170.44100000000003</v>
      </c>
      <c r="K167" s="36">
        <v>349024.95502063126</v>
      </c>
      <c r="L167" s="34">
        <v>1</v>
      </c>
      <c r="M167" s="36">
        <v>570225.69686871103</v>
      </c>
      <c r="N167" s="34">
        <v>1</v>
      </c>
      <c r="O167" s="19"/>
    </row>
    <row r="168" spans="1:15" s="20" customFormat="1" ht="15" x14ac:dyDescent="0.25">
      <c r="A168" s="33">
        <v>167901</v>
      </c>
      <c r="B168" s="34" t="s">
        <v>438</v>
      </c>
      <c r="C168" s="35">
        <v>1031.2139999999999</v>
      </c>
      <c r="D168" s="36">
        <v>398411480</v>
      </c>
      <c r="E168" s="37">
        <v>1075.57</v>
      </c>
      <c r="F168" s="38">
        <v>601</v>
      </c>
      <c r="G168" s="35">
        <v>1.7158302828618968</v>
      </c>
      <c r="H168" s="38">
        <v>35</v>
      </c>
      <c r="I168" s="37">
        <v>60.054000000000002</v>
      </c>
      <c r="J168" s="37">
        <v>1015.516</v>
      </c>
      <c r="K168" s="36">
        <v>370418.92205993104</v>
      </c>
      <c r="L168" s="34">
        <v>1</v>
      </c>
      <c r="M168" s="36">
        <v>392324.17805332463</v>
      </c>
      <c r="N168" s="34">
        <v>1</v>
      </c>
      <c r="O168" s="19"/>
    </row>
    <row r="169" spans="1:15" s="20" customFormat="1" ht="15" x14ac:dyDescent="0.25">
      <c r="A169" s="33">
        <v>88902</v>
      </c>
      <c r="B169" s="34" t="s">
        <v>120</v>
      </c>
      <c r="C169" s="35">
        <v>1959.1420000000001</v>
      </c>
      <c r="D169" s="36">
        <v>1073291394</v>
      </c>
      <c r="E169" s="37">
        <v>1943.395</v>
      </c>
      <c r="F169" s="38">
        <v>1389</v>
      </c>
      <c r="G169" s="35">
        <v>1.4104694024478042</v>
      </c>
      <c r="H169" s="38">
        <v>92</v>
      </c>
      <c r="I169" s="37">
        <v>129.76300000000001</v>
      </c>
      <c r="J169" s="37">
        <v>1813.6320000000001</v>
      </c>
      <c r="K169" s="36">
        <v>552276.50271818135</v>
      </c>
      <c r="L169" s="34">
        <v>1</v>
      </c>
      <c r="M169" s="36">
        <v>591791.1649110734</v>
      </c>
      <c r="N169" s="34">
        <v>1</v>
      </c>
      <c r="O169" s="19"/>
    </row>
    <row r="170" spans="1:15" s="20" customFormat="1" ht="15" x14ac:dyDescent="0.25">
      <c r="A170" s="33">
        <v>89901</v>
      </c>
      <c r="B170" s="34" t="s">
        <v>384</v>
      </c>
      <c r="C170" s="35">
        <v>3674.377</v>
      </c>
      <c r="D170" s="36">
        <v>2502575374</v>
      </c>
      <c r="E170" s="37">
        <v>3845.9520000000002</v>
      </c>
      <c r="F170" s="38">
        <v>2795</v>
      </c>
      <c r="G170" s="35">
        <v>1.314625044722719</v>
      </c>
      <c r="H170" s="38">
        <v>50</v>
      </c>
      <c r="I170" s="37">
        <v>65.730999999999995</v>
      </c>
      <c r="J170" s="37">
        <v>3780.2210000000005</v>
      </c>
      <c r="K170" s="36">
        <v>650703.74617259915</v>
      </c>
      <c r="L170" s="34">
        <v>1</v>
      </c>
      <c r="M170" s="36">
        <v>662018.27194759238</v>
      </c>
      <c r="N170" s="34">
        <v>1</v>
      </c>
      <c r="O170" s="19"/>
    </row>
    <row r="171" spans="1:15" s="20" customFormat="1" ht="15" x14ac:dyDescent="0.25">
      <c r="A171" s="33">
        <v>187903</v>
      </c>
      <c r="B171" s="34" t="s">
        <v>283</v>
      </c>
      <c r="C171" s="35">
        <v>410.75</v>
      </c>
      <c r="D171" s="36">
        <v>111708358</v>
      </c>
      <c r="E171" s="37">
        <v>344.35400000000004</v>
      </c>
      <c r="F171" s="38">
        <v>239</v>
      </c>
      <c r="G171" s="35">
        <v>1.7186192468619246</v>
      </c>
      <c r="H171" s="38">
        <v>22</v>
      </c>
      <c r="I171" s="37">
        <v>37.81</v>
      </c>
      <c r="J171" s="37">
        <v>306.54400000000004</v>
      </c>
      <c r="K171" s="36">
        <v>324399.76884252828</v>
      </c>
      <c r="L171" s="34">
        <v>1</v>
      </c>
      <c r="M171" s="36">
        <v>364412.14964246564</v>
      </c>
      <c r="N171" s="34">
        <v>1</v>
      </c>
      <c r="O171" s="19"/>
    </row>
    <row r="172" spans="1:15" s="20" customFormat="1" ht="15" x14ac:dyDescent="0.25">
      <c r="A172" s="33">
        <v>101911</v>
      </c>
      <c r="B172" s="34" t="s">
        <v>388</v>
      </c>
      <c r="C172" s="35">
        <v>28648.335999999999</v>
      </c>
      <c r="D172" s="36">
        <v>9588497346</v>
      </c>
      <c r="E172" s="37">
        <v>29311.418000000001</v>
      </c>
      <c r="F172" s="38">
        <v>23069</v>
      </c>
      <c r="G172" s="35">
        <v>1.2418542632970653</v>
      </c>
      <c r="H172" s="38">
        <v>101</v>
      </c>
      <c r="I172" s="37">
        <v>125.42700000000001</v>
      </c>
      <c r="J172" s="37">
        <v>29185.991000000002</v>
      </c>
      <c r="K172" s="36">
        <v>327124.99088239262</v>
      </c>
      <c r="L172" s="34">
        <v>1</v>
      </c>
      <c r="M172" s="36">
        <v>328530.8128135858</v>
      </c>
      <c r="N172" s="34">
        <v>1</v>
      </c>
      <c r="O172" s="19"/>
    </row>
    <row r="173" spans="1:15" s="20" customFormat="1" ht="15" x14ac:dyDescent="0.25">
      <c r="A173" s="33">
        <v>182901</v>
      </c>
      <c r="B173" s="34" t="s">
        <v>267</v>
      </c>
      <c r="C173" s="35">
        <v>310.25200000000001</v>
      </c>
      <c r="D173" s="36">
        <v>156964117</v>
      </c>
      <c r="E173" s="37">
        <v>316.24799999999999</v>
      </c>
      <c r="F173" s="38">
        <v>201</v>
      </c>
      <c r="G173" s="35">
        <v>1.5435422885572139</v>
      </c>
      <c r="H173" s="38">
        <v>59</v>
      </c>
      <c r="I173" s="37">
        <v>91.069000000000003</v>
      </c>
      <c r="J173" s="37">
        <v>225.17899999999997</v>
      </c>
      <c r="K173" s="36">
        <v>496332.36257620604</v>
      </c>
      <c r="L173" s="34">
        <v>1</v>
      </c>
      <c r="M173" s="36">
        <v>697063.7448429917</v>
      </c>
      <c r="N173" s="34">
        <v>1</v>
      </c>
      <c r="O173" s="19"/>
    </row>
    <row r="174" spans="1:15" s="20" customFormat="1" ht="15" x14ac:dyDescent="0.25">
      <c r="A174" s="33">
        <v>156905</v>
      </c>
      <c r="B174" s="34" t="s">
        <v>226</v>
      </c>
      <c r="C174" s="35">
        <v>335.55500000000001</v>
      </c>
      <c r="D174" s="36">
        <v>2171824107</v>
      </c>
      <c r="E174" s="37">
        <v>359.78500000000003</v>
      </c>
      <c r="F174" s="38">
        <v>231</v>
      </c>
      <c r="G174" s="35">
        <v>1.4526190476190477</v>
      </c>
      <c r="H174" s="38">
        <v>82</v>
      </c>
      <c r="I174" s="37">
        <v>119.11499999999999</v>
      </c>
      <c r="J174" s="37">
        <v>240.67000000000002</v>
      </c>
      <c r="K174" s="36">
        <v>6036449.8436566275</v>
      </c>
      <c r="L174" s="34">
        <v>1</v>
      </c>
      <c r="M174" s="36">
        <v>9024074.9033946898</v>
      </c>
      <c r="N174" s="34">
        <v>1</v>
      </c>
      <c r="O174" s="19"/>
    </row>
    <row r="175" spans="1:15" s="20" customFormat="1" ht="15" x14ac:dyDescent="0.25">
      <c r="A175" s="33">
        <v>182902</v>
      </c>
      <c r="B175" s="34" t="s">
        <v>268</v>
      </c>
      <c r="C175" s="35">
        <v>520.42499999999995</v>
      </c>
      <c r="D175" s="36">
        <v>957229610</v>
      </c>
      <c r="E175" s="37">
        <v>531.70699999999999</v>
      </c>
      <c r="F175" s="38">
        <v>335</v>
      </c>
      <c r="G175" s="35">
        <v>1.553507462686567</v>
      </c>
      <c r="H175" s="38">
        <v>57</v>
      </c>
      <c r="I175" s="37">
        <v>88.55</v>
      </c>
      <c r="J175" s="37">
        <v>443.15699999999998</v>
      </c>
      <c r="K175" s="36">
        <v>1800295.2942127902</v>
      </c>
      <c r="L175" s="34">
        <v>1</v>
      </c>
      <c r="M175" s="36">
        <v>2160023.6710691699</v>
      </c>
      <c r="N175" s="34">
        <v>1</v>
      </c>
      <c r="O175" s="19"/>
    </row>
    <row r="176" spans="1:15" s="20" customFormat="1" ht="15" x14ac:dyDescent="0.25">
      <c r="A176" s="33">
        <v>111901</v>
      </c>
      <c r="B176" s="34" t="s">
        <v>161</v>
      </c>
      <c r="C176" s="35">
        <v>8168.6170000000002</v>
      </c>
      <c r="D176" s="36">
        <v>4647713701</v>
      </c>
      <c r="E176" s="37">
        <v>8164.6320000000005</v>
      </c>
      <c r="F176" s="38">
        <v>6843</v>
      </c>
      <c r="G176" s="35">
        <v>1.1937186906327635</v>
      </c>
      <c r="H176" s="38">
        <v>54</v>
      </c>
      <c r="I176" s="37">
        <v>64.460999999999999</v>
      </c>
      <c r="J176" s="37">
        <v>8100.1710000000003</v>
      </c>
      <c r="K176" s="36">
        <v>569249.62460034934</v>
      </c>
      <c r="L176" s="34">
        <v>1</v>
      </c>
      <c r="M176" s="36">
        <v>573779.7018112333</v>
      </c>
      <c r="N176" s="34">
        <v>1</v>
      </c>
      <c r="O176" s="19"/>
    </row>
    <row r="177" spans="1:15" s="20" customFormat="1" ht="15" x14ac:dyDescent="0.25">
      <c r="A177" s="33">
        <v>238904</v>
      </c>
      <c r="B177" s="34" t="s">
        <v>339</v>
      </c>
      <c r="C177" s="35">
        <v>251.911</v>
      </c>
      <c r="D177" s="36">
        <v>160520860</v>
      </c>
      <c r="E177" s="37">
        <v>253.60500000000002</v>
      </c>
      <c r="F177" s="38">
        <v>143</v>
      </c>
      <c r="G177" s="35">
        <v>1.7616153846153846</v>
      </c>
      <c r="H177" s="38">
        <v>13</v>
      </c>
      <c r="I177" s="37">
        <v>22.901</v>
      </c>
      <c r="J177" s="37">
        <v>230.70400000000001</v>
      </c>
      <c r="K177" s="36">
        <v>632956.21143116255</v>
      </c>
      <c r="L177" s="34">
        <v>1</v>
      </c>
      <c r="M177" s="36">
        <v>695787.0691448783</v>
      </c>
      <c r="N177" s="34">
        <v>1</v>
      </c>
      <c r="O177" s="19"/>
    </row>
    <row r="178" spans="1:15" s="20" customFormat="1" ht="15" x14ac:dyDescent="0.25">
      <c r="A178" s="33">
        <v>90905</v>
      </c>
      <c r="B178" s="34" t="s">
        <v>122</v>
      </c>
      <c r="C178" s="35">
        <v>88.534999999999997</v>
      </c>
      <c r="D178" s="36">
        <v>148532656</v>
      </c>
      <c r="E178" s="37">
        <v>76.091000000000008</v>
      </c>
      <c r="F178" s="38">
        <v>42</v>
      </c>
      <c r="G178" s="35">
        <v>2.1079761904761902</v>
      </c>
      <c r="H178" s="38">
        <v>31</v>
      </c>
      <c r="I178" s="37">
        <v>65.346999999999994</v>
      </c>
      <c r="J178" s="37">
        <v>10.744000000000014</v>
      </c>
      <c r="K178" s="36">
        <v>1952039.7418880023</v>
      </c>
      <c r="L178" s="34">
        <v>1</v>
      </c>
      <c r="M178" s="36">
        <v>13824707.3715562</v>
      </c>
      <c r="N178" s="34">
        <v>1</v>
      </c>
      <c r="O178" s="19"/>
    </row>
    <row r="179" spans="1:15" s="20" customFormat="1" ht="15" x14ac:dyDescent="0.25">
      <c r="A179" s="33">
        <v>113902</v>
      </c>
      <c r="B179" s="34" t="s">
        <v>163</v>
      </c>
      <c r="C179" s="35">
        <v>770.23099999999999</v>
      </c>
      <c r="D179" s="36">
        <v>264168444</v>
      </c>
      <c r="E179" s="37">
        <v>766.57900000000006</v>
      </c>
      <c r="F179" s="38">
        <v>487</v>
      </c>
      <c r="G179" s="35">
        <v>1.581583162217659</v>
      </c>
      <c r="H179" s="38">
        <v>19</v>
      </c>
      <c r="I179" s="37">
        <v>30.05</v>
      </c>
      <c r="J179" s="37">
        <v>736.52900000000011</v>
      </c>
      <c r="K179" s="36">
        <v>344606.94070669817</v>
      </c>
      <c r="L179" s="34">
        <v>1</v>
      </c>
      <c r="M179" s="36">
        <v>358666.72459604434</v>
      </c>
      <c r="N179" s="34">
        <v>1</v>
      </c>
      <c r="O179" s="19"/>
    </row>
    <row r="180" spans="1:15" s="20" customFormat="1" ht="15" x14ac:dyDescent="0.25">
      <c r="A180" s="33">
        <v>220906</v>
      </c>
      <c r="B180" s="34" t="s">
        <v>320</v>
      </c>
      <c r="C180" s="35">
        <v>15634.409</v>
      </c>
      <c r="D180" s="36">
        <v>10921069093</v>
      </c>
      <c r="E180" s="37">
        <v>15818.587</v>
      </c>
      <c r="F180" s="38">
        <v>13689</v>
      </c>
      <c r="G180" s="35">
        <v>1.1421147636788662</v>
      </c>
      <c r="H180" s="38">
        <v>526</v>
      </c>
      <c r="I180" s="37">
        <v>600.75199999999995</v>
      </c>
      <c r="J180" s="37">
        <v>15217.834999999999</v>
      </c>
      <c r="K180" s="36">
        <v>690394.72950396896</v>
      </c>
      <c r="L180" s="34">
        <v>1</v>
      </c>
      <c r="M180" s="36">
        <v>717649.33007881872</v>
      </c>
      <c r="N180" s="34">
        <v>1</v>
      </c>
      <c r="O180" s="19"/>
    </row>
    <row r="181" spans="1:15" s="20" customFormat="1" ht="15" x14ac:dyDescent="0.25">
      <c r="A181" s="33">
        <v>165902</v>
      </c>
      <c r="B181" s="34" t="s">
        <v>236</v>
      </c>
      <c r="C181" s="35">
        <v>2570.4160000000002</v>
      </c>
      <c r="D181" s="36">
        <v>1343614245</v>
      </c>
      <c r="E181" s="37">
        <v>2648.4860000000003</v>
      </c>
      <c r="F181" s="38">
        <v>2154</v>
      </c>
      <c r="G181" s="35">
        <v>1.193322191272052</v>
      </c>
      <c r="H181" s="38">
        <v>45</v>
      </c>
      <c r="I181" s="37">
        <v>53.698999999999998</v>
      </c>
      <c r="J181" s="37">
        <v>2594.7870000000003</v>
      </c>
      <c r="K181" s="36">
        <v>507314.08246069634</v>
      </c>
      <c r="L181" s="34">
        <v>1</v>
      </c>
      <c r="M181" s="36">
        <v>517812.92452906532</v>
      </c>
      <c r="N181" s="34">
        <v>1</v>
      </c>
      <c r="O181" s="19"/>
    </row>
    <row r="182" spans="1:15" s="20" customFormat="1" ht="15" x14ac:dyDescent="0.25">
      <c r="A182" s="33">
        <v>147902</v>
      </c>
      <c r="B182" s="34" t="s">
        <v>216</v>
      </c>
      <c r="C182" s="35">
        <v>2248.096</v>
      </c>
      <c r="D182" s="36">
        <v>1769932934</v>
      </c>
      <c r="E182" s="37">
        <v>2310.3040000000001</v>
      </c>
      <c r="F182" s="38">
        <v>1829</v>
      </c>
      <c r="G182" s="35">
        <v>1.2291394204483324</v>
      </c>
      <c r="H182" s="38">
        <v>160</v>
      </c>
      <c r="I182" s="37">
        <v>196.66200000000001</v>
      </c>
      <c r="J182" s="37">
        <v>2113.6420000000003</v>
      </c>
      <c r="K182" s="36">
        <v>766103.91273183096</v>
      </c>
      <c r="L182" s="34">
        <v>1</v>
      </c>
      <c r="M182" s="36">
        <v>837385.39166046085</v>
      </c>
      <c r="N182" s="34">
        <v>1</v>
      </c>
      <c r="O182" s="19"/>
    </row>
    <row r="183" spans="1:15" s="20" customFormat="1" ht="15" x14ac:dyDescent="0.25">
      <c r="A183" s="33">
        <v>33901</v>
      </c>
      <c r="B183" s="34" t="s">
        <v>374</v>
      </c>
      <c r="C183" s="35">
        <v>219.92699999999999</v>
      </c>
      <c r="D183" s="36">
        <v>87314578</v>
      </c>
      <c r="E183" s="37">
        <v>221.72200000000001</v>
      </c>
      <c r="F183" s="38">
        <v>136</v>
      </c>
      <c r="G183" s="35">
        <v>1.617110294117647</v>
      </c>
      <c r="H183" s="38">
        <v>6</v>
      </c>
      <c r="I183" s="37">
        <v>9.7029999999999994</v>
      </c>
      <c r="J183" s="37">
        <v>212.01900000000001</v>
      </c>
      <c r="K183" s="36">
        <v>393802.04941322916</v>
      </c>
      <c r="L183" s="34">
        <v>1</v>
      </c>
      <c r="M183" s="36">
        <v>411824.3081987935</v>
      </c>
      <c r="N183" s="34">
        <v>1</v>
      </c>
      <c r="O183" s="19"/>
    </row>
    <row r="184" spans="1:15" s="20" customFormat="1" ht="15" x14ac:dyDescent="0.25">
      <c r="A184" s="33">
        <v>98901</v>
      </c>
      <c r="B184" s="34" t="s">
        <v>133</v>
      </c>
      <c r="C184" s="35">
        <v>791.48599999999999</v>
      </c>
      <c r="D184" s="36">
        <v>367124967</v>
      </c>
      <c r="E184" s="37">
        <v>751.36800000000005</v>
      </c>
      <c r="F184" s="38">
        <v>446</v>
      </c>
      <c r="G184" s="35">
        <v>1.7746322869955156</v>
      </c>
      <c r="H184" s="38">
        <v>22</v>
      </c>
      <c r="I184" s="37">
        <v>39.042000000000002</v>
      </c>
      <c r="J184" s="37">
        <v>712.32600000000002</v>
      </c>
      <c r="K184" s="36">
        <v>488608.73366978625</v>
      </c>
      <c r="L184" s="34">
        <v>1</v>
      </c>
      <c r="M184" s="36">
        <v>515388.97499178746</v>
      </c>
      <c r="N184" s="34">
        <v>1</v>
      </c>
      <c r="O184" s="19"/>
    </row>
    <row r="185" spans="1:15" s="20" customFormat="1" ht="15" x14ac:dyDescent="0.25">
      <c r="A185" s="33">
        <v>135001</v>
      </c>
      <c r="B185" s="34" t="s">
        <v>197</v>
      </c>
      <c r="C185" s="35">
        <v>262.07299999999998</v>
      </c>
      <c r="D185" s="36">
        <v>284067775</v>
      </c>
      <c r="E185" s="37">
        <v>258.46899999999999</v>
      </c>
      <c r="F185" s="38">
        <v>113</v>
      </c>
      <c r="G185" s="35">
        <v>2.319230088495575</v>
      </c>
      <c r="H185" s="38">
        <v>67</v>
      </c>
      <c r="I185" s="37">
        <v>155.38800000000001</v>
      </c>
      <c r="J185" s="37">
        <v>103.08099999999999</v>
      </c>
      <c r="K185" s="36">
        <v>1099040.0202732242</v>
      </c>
      <c r="L185" s="34">
        <v>1</v>
      </c>
      <c r="M185" s="36">
        <v>2755772.4022855815</v>
      </c>
      <c r="N185" s="34">
        <v>1</v>
      </c>
      <c r="O185" s="19"/>
    </row>
    <row r="186" spans="1:15" s="20" customFormat="1" ht="15" x14ac:dyDescent="0.25">
      <c r="A186" s="33">
        <v>143901</v>
      </c>
      <c r="B186" s="34" t="s">
        <v>203</v>
      </c>
      <c r="C186" s="35">
        <v>1569.855</v>
      </c>
      <c r="D186" s="36">
        <v>759374224</v>
      </c>
      <c r="E186" s="37">
        <v>1598.6660000000002</v>
      </c>
      <c r="F186" s="38">
        <v>1040</v>
      </c>
      <c r="G186" s="35">
        <v>1.5094759615384616</v>
      </c>
      <c r="H186" s="38">
        <v>153</v>
      </c>
      <c r="I186" s="37">
        <v>230.95</v>
      </c>
      <c r="J186" s="37">
        <v>1367.7160000000001</v>
      </c>
      <c r="K186" s="36">
        <v>475004.92535651597</v>
      </c>
      <c r="L186" s="34">
        <v>1</v>
      </c>
      <c r="M186" s="36">
        <v>555213.38055561238</v>
      </c>
      <c r="N186" s="34">
        <v>1</v>
      </c>
      <c r="O186" s="19"/>
    </row>
    <row r="187" spans="1:15" s="20" customFormat="1" ht="15" x14ac:dyDescent="0.25">
      <c r="A187" s="33">
        <v>102904</v>
      </c>
      <c r="B187" s="34" t="s">
        <v>146</v>
      </c>
      <c r="C187" s="35">
        <v>5731.076</v>
      </c>
      <c r="D187" s="36">
        <v>2507145862</v>
      </c>
      <c r="E187" s="37">
        <v>5927.2440000000006</v>
      </c>
      <c r="F187" s="38">
        <v>4820</v>
      </c>
      <c r="G187" s="35">
        <v>1.1890199170124482</v>
      </c>
      <c r="H187" s="38">
        <v>392</v>
      </c>
      <c r="I187" s="37">
        <v>466.096</v>
      </c>
      <c r="J187" s="37">
        <v>5461.148000000001</v>
      </c>
      <c r="K187" s="36">
        <v>422986.78137765202</v>
      </c>
      <c r="L187" s="34">
        <v>1</v>
      </c>
      <c r="M187" s="36">
        <v>459087.69767821702</v>
      </c>
      <c r="N187" s="34">
        <v>1</v>
      </c>
      <c r="O187" s="19"/>
    </row>
    <row r="188" spans="1:15" s="20" customFormat="1" ht="15" x14ac:dyDescent="0.25">
      <c r="A188" s="33">
        <v>123914</v>
      </c>
      <c r="B188" s="34" t="s">
        <v>181</v>
      </c>
      <c r="C188" s="35">
        <v>2228.7620000000002</v>
      </c>
      <c r="D188" s="36">
        <v>695593000</v>
      </c>
      <c r="E188" s="37">
        <v>2170.7930000000001</v>
      </c>
      <c r="F188" s="38">
        <v>1781</v>
      </c>
      <c r="G188" s="35">
        <v>1.2514104435710276</v>
      </c>
      <c r="H188" s="38">
        <v>69</v>
      </c>
      <c r="I188" s="37">
        <v>86.346999999999994</v>
      </c>
      <c r="J188" s="37">
        <v>2084.4459999999999</v>
      </c>
      <c r="K188" s="36">
        <v>320432.67137861601</v>
      </c>
      <c r="L188" s="34">
        <v>1</v>
      </c>
      <c r="M188" s="36">
        <v>333706.41407836904</v>
      </c>
      <c r="N188" s="34">
        <v>1</v>
      </c>
      <c r="O188" s="19"/>
    </row>
    <row r="189" spans="1:15" s="20" customFormat="1" ht="15" x14ac:dyDescent="0.25">
      <c r="A189" s="33">
        <v>86902</v>
      </c>
      <c r="B189" s="34" t="s">
        <v>118</v>
      </c>
      <c r="C189" s="35">
        <v>1035.9359999999999</v>
      </c>
      <c r="D189" s="36">
        <v>377729033</v>
      </c>
      <c r="E189" s="37">
        <v>989.41300000000001</v>
      </c>
      <c r="F189" s="38">
        <v>609</v>
      </c>
      <c r="G189" s="35">
        <v>1.7010443349753692</v>
      </c>
      <c r="H189" s="38">
        <v>75</v>
      </c>
      <c r="I189" s="37">
        <v>127.578</v>
      </c>
      <c r="J189" s="37">
        <v>861.83500000000004</v>
      </c>
      <c r="K189" s="36">
        <v>381770.84089252923</v>
      </c>
      <c r="L189" s="34">
        <v>1</v>
      </c>
      <c r="M189" s="36">
        <v>438284.62872823683</v>
      </c>
      <c r="N189" s="34">
        <v>1</v>
      </c>
      <c r="O189" s="19"/>
    </row>
    <row r="190" spans="1:15" s="20" customFormat="1" ht="15" x14ac:dyDescent="0.25">
      <c r="A190" s="33">
        <v>244901</v>
      </c>
      <c r="B190" s="34" t="s">
        <v>349</v>
      </c>
      <c r="C190" s="35">
        <v>243.36199999999999</v>
      </c>
      <c r="D190" s="36">
        <v>94644243</v>
      </c>
      <c r="E190" s="37">
        <v>250.27300000000002</v>
      </c>
      <c r="F190" s="38">
        <v>117</v>
      </c>
      <c r="G190" s="35">
        <v>2.0800170940170939</v>
      </c>
      <c r="H190" s="38">
        <v>102</v>
      </c>
      <c r="I190" s="37">
        <v>212.16200000000001</v>
      </c>
      <c r="J190" s="37">
        <v>38.111000000000018</v>
      </c>
      <c r="K190" s="36">
        <v>378164.01689355221</v>
      </c>
      <c r="L190" s="34">
        <v>1</v>
      </c>
      <c r="M190" s="36">
        <v>2483383.8786701988</v>
      </c>
      <c r="N190" s="34">
        <v>1</v>
      </c>
      <c r="O190" s="19"/>
    </row>
    <row r="191" spans="1:15" s="20" customFormat="1" ht="15" x14ac:dyDescent="0.25">
      <c r="A191" s="33">
        <v>103902</v>
      </c>
      <c r="B191" s="34" t="s">
        <v>149</v>
      </c>
      <c r="C191" s="35">
        <v>424.95499999999998</v>
      </c>
      <c r="D191" s="36">
        <v>162828182</v>
      </c>
      <c r="E191" s="37">
        <v>403.15500000000003</v>
      </c>
      <c r="F191" s="38">
        <v>223</v>
      </c>
      <c r="G191" s="35">
        <v>1.9056278026905829</v>
      </c>
      <c r="H191" s="38">
        <v>57</v>
      </c>
      <c r="I191" s="37">
        <v>108.621</v>
      </c>
      <c r="J191" s="37">
        <v>294.53400000000005</v>
      </c>
      <c r="K191" s="36">
        <v>403884.81353325641</v>
      </c>
      <c r="L191" s="34">
        <v>1</v>
      </c>
      <c r="M191" s="36">
        <v>552833.22808232659</v>
      </c>
      <c r="N191" s="34">
        <v>1</v>
      </c>
      <c r="O191" s="19"/>
    </row>
    <row r="192" spans="1:15" s="20" customFormat="1" ht="15" x14ac:dyDescent="0.25">
      <c r="A192" s="33">
        <v>250902</v>
      </c>
      <c r="B192" s="34" t="s">
        <v>363</v>
      </c>
      <c r="C192" s="35">
        <v>1108.402</v>
      </c>
      <c r="D192" s="36">
        <v>932047679</v>
      </c>
      <c r="E192" s="37">
        <v>1119.0810000000001</v>
      </c>
      <c r="F192" s="38">
        <v>736</v>
      </c>
      <c r="G192" s="35">
        <v>1.5059809782608695</v>
      </c>
      <c r="H192" s="38">
        <v>74</v>
      </c>
      <c r="I192" s="37">
        <v>111.443</v>
      </c>
      <c r="J192" s="37">
        <v>1007.6380000000001</v>
      </c>
      <c r="K192" s="36">
        <v>832868.82629586232</v>
      </c>
      <c r="L192" s="34">
        <v>1</v>
      </c>
      <c r="M192" s="36">
        <v>924982.66143198241</v>
      </c>
      <c r="N192" s="34">
        <v>1</v>
      </c>
      <c r="O192" s="19"/>
    </row>
    <row r="193" spans="1:15" s="20" customFormat="1" ht="15" x14ac:dyDescent="0.25">
      <c r="A193" s="33">
        <v>202903</v>
      </c>
      <c r="B193" s="34" t="s">
        <v>385</v>
      </c>
      <c r="C193" s="35">
        <v>1378.425</v>
      </c>
      <c r="D193" s="36">
        <v>475741872</v>
      </c>
      <c r="E193" s="37">
        <v>1418.5840000000001</v>
      </c>
      <c r="F193" s="38">
        <v>881</v>
      </c>
      <c r="G193" s="35">
        <v>1.5646140749148694</v>
      </c>
      <c r="H193" s="38">
        <v>39</v>
      </c>
      <c r="I193" s="37">
        <v>61.02</v>
      </c>
      <c r="J193" s="37">
        <v>1357.5640000000001</v>
      </c>
      <c r="K193" s="36">
        <v>335363.90654342639</v>
      </c>
      <c r="L193" s="34">
        <v>1</v>
      </c>
      <c r="M193" s="36">
        <v>350437.89611392166</v>
      </c>
      <c r="N193" s="34">
        <v>1</v>
      </c>
      <c r="O193" s="19"/>
    </row>
    <row r="194" spans="1:15" s="20" customFormat="1" ht="15" x14ac:dyDescent="0.25">
      <c r="A194" s="33">
        <v>201902</v>
      </c>
      <c r="B194" s="34" t="s">
        <v>298</v>
      </c>
      <c r="C194" s="35">
        <v>4351.4269999999997</v>
      </c>
      <c r="D194" s="36">
        <v>1734565845</v>
      </c>
      <c r="E194" s="37">
        <v>4436.0590000000002</v>
      </c>
      <c r="F194" s="38">
        <v>3462</v>
      </c>
      <c r="G194" s="35">
        <v>1.2569113229347197</v>
      </c>
      <c r="H194" s="38">
        <v>125</v>
      </c>
      <c r="I194" s="37">
        <v>157.114</v>
      </c>
      <c r="J194" s="37">
        <v>4278.9450000000006</v>
      </c>
      <c r="K194" s="36">
        <v>391015.05300087307</v>
      </c>
      <c r="L194" s="34">
        <v>1</v>
      </c>
      <c r="M194" s="36">
        <v>405372.31607323763</v>
      </c>
      <c r="N194" s="34">
        <v>1</v>
      </c>
      <c r="O194" s="19"/>
    </row>
    <row r="195" spans="1:15" s="20" customFormat="1" ht="15" x14ac:dyDescent="0.25">
      <c r="A195" s="33">
        <v>208901</v>
      </c>
      <c r="B195" s="34" t="s">
        <v>305</v>
      </c>
      <c r="C195" s="35">
        <v>382.93200000000002</v>
      </c>
      <c r="D195" s="36">
        <v>140287472</v>
      </c>
      <c r="E195" s="37">
        <v>390.15800000000002</v>
      </c>
      <c r="F195" s="38">
        <v>236</v>
      </c>
      <c r="G195" s="35">
        <v>1.622593220338983</v>
      </c>
      <c r="H195" s="38">
        <v>76</v>
      </c>
      <c r="I195" s="37">
        <v>123.31699999999999</v>
      </c>
      <c r="J195" s="37">
        <v>266.84100000000001</v>
      </c>
      <c r="K195" s="36">
        <v>359565.79642093717</v>
      </c>
      <c r="L195" s="34">
        <v>1</v>
      </c>
      <c r="M195" s="36">
        <v>525734.32118752366</v>
      </c>
      <c r="N195" s="34">
        <v>1</v>
      </c>
      <c r="O195" s="19"/>
    </row>
    <row r="196" spans="1:15" s="20" customFormat="1" ht="15" x14ac:dyDescent="0.25">
      <c r="A196" s="33">
        <v>148903</v>
      </c>
      <c r="B196" s="34" t="s">
        <v>219</v>
      </c>
      <c r="C196" s="35">
        <v>250.76499999999999</v>
      </c>
      <c r="D196" s="36">
        <v>481537390</v>
      </c>
      <c r="E196" s="37">
        <v>265.846</v>
      </c>
      <c r="F196" s="38">
        <v>151</v>
      </c>
      <c r="G196" s="35">
        <v>1.6606953642384106</v>
      </c>
      <c r="H196" s="38">
        <v>26</v>
      </c>
      <c r="I196" s="37">
        <v>43.177999999999997</v>
      </c>
      <c r="J196" s="37">
        <v>222.66800000000001</v>
      </c>
      <c r="K196" s="36">
        <v>1811339.6101502373</v>
      </c>
      <c r="L196" s="34">
        <v>1</v>
      </c>
      <c r="M196" s="36">
        <v>2162580.1192807229</v>
      </c>
      <c r="N196" s="34">
        <v>1</v>
      </c>
      <c r="O196" s="19"/>
    </row>
    <row r="197" spans="1:15" s="20" customFormat="1" ht="15" x14ac:dyDescent="0.25">
      <c r="A197" s="33">
        <v>84903</v>
      </c>
      <c r="B197" s="34" t="s">
        <v>109</v>
      </c>
      <c r="C197" s="35">
        <v>241.27199999999999</v>
      </c>
      <c r="D197" s="36">
        <v>95400945</v>
      </c>
      <c r="E197" s="37">
        <v>237.482</v>
      </c>
      <c r="F197" s="38">
        <v>146</v>
      </c>
      <c r="G197" s="35">
        <v>1.6525479452054794</v>
      </c>
      <c r="H197" s="38">
        <v>69</v>
      </c>
      <c r="I197" s="37">
        <v>114.026</v>
      </c>
      <c r="J197" s="37">
        <v>123.456</v>
      </c>
      <c r="K197" s="36">
        <v>401718.63551763922</v>
      </c>
      <c r="L197" s="34">
        <v>1</v>
      </c>
      <c r="M197" s="36">
        <v>772752.60011664068</v>
      </c>
      <c r="N197" s="34">
        <v>1</v>
      </c>
      <c r="O197" s="19"/>
    </row>
    <row r="198" spans="1:15" s="20" customFormat="1" ht="15" x14ac:dyDescent="0.25">
      <c r="A198" s="33">
        <v>177905</v>
      </c>
      <c r="B198" s="34" t="s">
        <v>257</v>
      </c>
      <c r="C198" s="35">
        <v>326.64499999999998</v>
      </c>
      <c r="D198" s="36">
        <v>220978347</v>
      </c>
      <c r="E198" s="37">
        <v>341.69800000000004</v>
      </c>
      <c r="F198" s="38">
        <v>215</v>
      </c>
      <c r="G198" s="35">
        <v>1.5192790697674419</v>
      </c>
      <c r="H198" s="38">
        <v>145</v>
      </c>
      <c r="I198" s="37">
        <v>220.29499999999999</v>
      </c>
      <c r="J198" s="37">
        <v>121.40300000000005</v>
      </c>
      <c r="K198" s="36">
        <v>646706.58593260706</v>
      </c>
      <c r="L198" s="34">
        <v>1</v>
      </c>
      <c r="M198" s="36">
        <v>1820204.9949342266</v>
      </c>
      <c r="N198" s="34">
        <v>1</v>
      </c>
      <c r="O198" s="19"/>
    </row>
    <row r="199" spans="1:15" s="20" customFormat="1" ht="15" x14ac:dyDescent="0.25">
      <c r="A199" s="33">
        <v>57911</v>
      </c>
      <c r="B199" s="34" t="s">
        <v>63</v>
      </c>
      <c r="C199" s="35">
        <v>7672.1419999999998</v>
      </c>
      <c r="D199" s="36">
        <v>13458967551</v>
      </c>
      <c r="E199" s="37">
        <v>7947.9000000000005</v>
      </c>
      <c r="F199" s="38">
        <v>7061</v>
      </c>
      <c r="G199" s="35">
        <v>1.0865517632063446</v>
      </c>
      <c r="H199" s="38">
        <v>0</v>
      </c>
      <c r="I199" s="37">
        <v>0</v>
      </c>
      <c r="J199" s="37">
        <v>7947.9000000000005</v>
      </c>
      <c r="K199" s="36">
        <v>1693399.2062054127</v>
      </c>
      <c r="L199" s="34">
        <v>1</v>
      </c>
      <c r="M199" s="36">
        <v>1693399.2062054127</v>
      </c>
      <c r="N199" s="34">
        <v>1</v>
      </c>
      <c r="O199" s="19"/>
    </row>
    <row r="200" spans="1:15" s="20" customFormat="1" ht="15" x14ac:dyDescent="0.25">
      <c r="A200" s="33">
        <v>188903</v>
      </c>
      <c r="B200" s="34" t="s">
        <v>63</v>
      </c>
      <c r="C200" s="35">
        <v>1280.287</v>
      </c>
      <c r="D200" s="36">
        <v>974271523</v>
      </c>
      <c r="E200" s="37">
        <v>1292.8980000000001</v>
      </c>
      <c r="F200" s="38">
        <v>888</v>
      </c>
      <c r="G200" s="35">
        <v>1.4417646396396397</v>
      </c>
      <c r="H200" s="38">
        <v>227</v>
      </c>
      <c r="I200" s="37">
        <v>327.28100000000001</v>
      </c>
      <c r="J200" s="37">
        <v>965.61700000000019</v>
      </c>
      <c r="K200" s="36">
        <v>753556.36948931776</v>
      </c>
      <c r="L200" s="34">
        <v>1</v>
      </c>
      <c r="M200" s="36">
        <v>1008962.6870695108</v>
      </c>
      <c r="N200" s="34">
        <v>1</v>
      </c>
      <c r="O200" s="19"/>
    </row>
    <row r="201" spans="1:15" s="20" customFormat="1" ht="15" x14ac:dyDescent="0.25">
      <c r="A201" s="33">
        <v>101912</v>
      </c>
      <c r="B201" s="34" t="s">
        <v>138</v>
      </c>
      <c r="C201" s="35">
        <v>267304.67700000003</v>
      </c>
      <c r="D201" s="36">
        <v>140649127512</v>
      </c>
      <c r="E201" s="37">
        <v>268435.43300000002</v>
      </c>
      <c r="F201" s="38">
        <v>214448</v>
      </c>
      <c r="G201" s="35">
        <v>1.2464778267925092</v>
      </c>
      <c r="H201" s="38">
        <v>2504</v>
      </c>
      <c r="I201" s="37">
        <v>3121.18</v>
      </c>
      <c r="J201" s="37">
        <v>265314.25300000003</v>
      </c>
      <c r="K201" s="36">
        <v>523958.87510126131</v>
      </c>
      <c r="L201" s="34">
        <v>1</v>
      </c>
      <c r="M201" s="36">
        <v>530122.77298197011</v>
      </c>
      <c r="N201" s="34">
        <v>1</v>
      </c>
      <c r="O201" s="19"/>
    </row>
    <row r="202" spans="1:15" s="20" customFormat="1" ht="15" x14ac:dyDescent="0.25">
      <c r="A202" s="33">
        <v>72908</v>
      </c>
      <c r="B202" s="34" t="s">
        <v>90</v>
      </c>
      <c r="C202" s="35">
        <v>283.70699999999999</v>
      </c>
      <c r="D202" s="36">
        <v>120647465</v>
      </c>
      <c r="E202" s="37">
        <v>295.416</v>
      </c>
      <c r="F202" s="38">
        <v>189</v>
      </c>
      <c r="G202" s="35">
        <v>1.501095238095238</v>
      </c>
      <c r="H202" s="38">
        <v>65</v>
      </c>
      <c r="I202" s="37">
        <v>97.570999999999998</v>
      </c>
      <c r="J202" s="37">
        <v>197.845</v>
      </c>
      <c r="K202" s="36">
        <v>408398.54645652231</v>
      </c>
      <c r="L202" s="34">
        <v>1</v>
      </c>
      <c r="M202" s="36">
        <v>609808.00626753271</v>
      </c>
      <c r="N202" s="34">
        <v>1</v>
      </c>
      <c r="O202" s="19"/>
    </row>
    <row r="203" spans="1:15" s="20" customFormat="1" ht="15" x14ac:dyDescent="0.25">
      <c r="A203" s="33">
        <v>133902</v>
      </c>
      <c r="B203" s="34" t="s">
        <v>193</v>
      </c>
      <c r="C203" s="35">
        <v>254.315</v>
      </c>
      <c r="D203" s="36">
        <v>346765781</v>
      </c>
      <c r="E203" s="37">
        <v>255.46300000000002</v>
      </c>
      <c r="F203" s="38">
        <v>173</v>
      </c>
      <c r="G203" s="35">
        <v>1.4700289017341039</v>
      </c>
      <c r="H203" s="38">
        <v>69</v>
      </c>
      <c r="I203" s="37">
        <v>101.432</v>
      </c>
      <c r="J203" s="37">
        <v>154.03100000000001</v>
      </c>
      <c r="K203" s="36">
        <v>1357401.1931277718</v>
      </c>
      <c r="L203" s="34">
        <v>1</v>
      </c>
      <c r="M203" s="36">
        <v>2251272.6723841303</v>
      </c>
      <c r="N203" s="34">
        <v>1</v>
      </c>
      <c r="O203" s="19"/>
    </row>
    <row r="204" spans="1:15" s="20" customFormat="1" ht="15" x14ac:dyDescent="0.25">
      <c r="A204" s="33">
        <v>220916</v>
      </c>
      <c r="B204" s="34" t="s">
        <v>386</v>
      </c>
      <c r="C204" s="35">
        <v>27157.488000000001</v>
      </c>
      <c r="D204" s="36">
        <v>9501221414</v>
      </c>
      <c r="E204" s="37">
        <v>28602.876</v>
      </c>
      <c r="F204" s="38">
        <v>22365</v>
      </c>
      <c r="G204" s="35">
        <v>1.2142851777330652</v>
      </c>
      <c r="H204" s="38">
        <v>269</v>
      </c>
      <c r="I204" s="37">
        <v>326.64299999999997</v>
      </c>
      <c r="J204" s="37">
        <v>28276.233</v>
      </c>
      <c r="K204" s="36">
        <v>332177.13540414604</v>
      </c>
      <c r="L204" s="34">
        <v>1</v>
      </c>
      <c r="M204" s="36">
        <v>336014.39816965716</v>
      </c>
      <c r="N204" s="34">
        <v>1</v>
      </c>
      <c r="O204" s="19"/>
    </row>
    <row r="205" spans="1:15" s="20" customFormat="1" ht="15" x14ac:dyDescent="0.25">
      <c r="A205" s="33">
        <v>120905</v>
      </c>
      <c r="B205" s="34" t="s">
        <v>173</v>
      </c>
      <c r="C205" s="35">
        <v>1683.62</v>
      </c>
      <c r="D205" s="36">
        <v>732461690</v>
      </c>
      <c r="E205" s="37">
        <v>1705.6220000000001</v>
      </c>
      <c r="F205" s="38">
        <v>1218</v>
      </c>
      <c r="G205" s="35">
        <v>1.3822824302134646</v>
      </c>
      <c r="H205" s="38">
        <v>160</v>
      </c>
      <c r="I205" s="37">
        <v>221.16499999999999</v>
      </c>
      <c r="J205" s="37">
        <v>1484.4570000000001</v>
      </c>
      <c r="K205" s="36">
        <v>429439.63551126799</v>
      </c>
      <c r="L205" s="34">
        <v>1</v>
      </c>
      <c r="M205" s="36">
        <v>493420.61777471489</v>
      </c>
      <c r="N205" s="34">
        <v>1</v>
      </c>
      <c r="O205" s="19"/>
    </row>
    <row r="206" spans="1:15" s="20" customFormat="1" ht="15" x14ac:dyDescent="0.25">
      <c r="A206" s="33">
        <v>205903</v>
      </c>
      <c r="B206" s="34" t="s">
        <v>303</v>
      </c>
      <c r="C206" s="35">
        <v>2816.6779999999999</v>
      </c>
      <c r="D206" s="36">
        <v>1518643306</v>
      </c>
      <c r="E206" s="37">
        <v>2934.1240000000003</v>
      </c>
      <c r="F206" s="38">
        <v>2290</v>
      </c>
      <c r="G206" s="35">
        <v>1.2299903930131004</v>
      </c>
      <c r="H206" s="38">
        <v>75</v>
      </c>
      <c r="I206" s="37">
        <v>92.248999999999995</v>
      </c>
      <c r="J206" s="37">
        <v>2841.8750000000005</v>
      </c>
      <c r="K206" s="36">
        <v>517579.79758183355</v>
      </c>
      <c r="L206" s="34">
        <v>1</v>
      </c>
      <c r="M206" s="36">
        <v>534380.75425555301</v>
      </c>
      <c r="N206" s="34">
        <v>1</v>
      </c>
      <c r="O206" s="19"/>
    </row>
    <row r="207" spans="1:15" s="20" customFormat="1" ht="15" x14ac:dyDescent="0.25">
      <c r="A207" s="33">
        <v>133904</v>
      </c>
      <c r="B207" s="34" t="s">
        <v>195</v>
      </c>
      <c r="C207" s="35">
        <v>1453.482</v>
      </c>
      <c r="D207" s="36">
        <v>459229790</v>
      </c>
      <c r="E207" s="37">
        <v>1338.9650000000001</v>
      </c>
      <c r="F207" s="38">
        <v>1044</v>
      </c>
      <c r="G207" s="35">
        <v>1.3922241379310345</v>
      </c>
      <c r="H207" s="38">
        <v>124</v>
      </c>
      <c r="I207" s="37">
        <v>172.636</v>
      </c>
      <c r="J207" s="37">
        <v>1166.3290000000002</v>
      </c>
      <c r="K207" s="36">
        <v>342973.70730377565</v>
      </c>
      <c r="L207" s="34">
        <v>1</v>
      </c>
      <c r="M207" s="36">
        <v>393739.49374490383</v>
      </c>
      <c r="N207" s="34">
        <v>1</v>
      </c>
      <c r="O207" s="19"/>
    </row>
    <row r="208" spans="1:15" s="20" customFormat="1" ht="15" x14ac:dyDescent="0.25">
      <c r="A208" s="33">
        <v>93903</v>
      </c>
      <c r="B208" s="34" t="s">
        <v>128</v>
      </c>
      <c r="C208" s="35">
        <v>661.93</v>
      </c>
      <c r="D208" s="36">
        <v>299628329</v>
      </c>
      <c r="E208" s="37">
        <v>640.49599999999998</v>
      </c>
      <c r="F208" s="38">
        <v>451</v>
      </c>
      <c r="G208" s="35">
        <v>1.4676940133037693</v>
      </c>
      <c r="H208" s="38">
        <v>24</v>
      </c>
      <c r="I208" s="37">
        <v>35.225000000000001</v>
      </c>
      <c r="J208" s="37">
        <v>605.27099999999996</v>
      </c>
      <c r="K208" s="36">
        <v>467806.71385925909</v>
      </c>
      <c r="L208" s="34">
        <v>1</v>
      </c>
      <c r="M208" s="36">
        <v>495031.69489369227</v>
      </c>
      <c r="N208" s="34">
        <v>1</v>
      </c>
      <c r="O208" s="19"/>
    </row>
    <row r="209" spans="1:15" s="20" customFormat="1" ht="15" x14ac:dyDescent="0.25">
      <c r="A209" s="33">
        <v>208903</v>
      </c>
      <c r="B209" s="34" t="s">
        <v>307</v>
      </c>
      <c r="C209" s="35">
        <v>396.68799999999999</v>
      </c>
      <c r="D209" s="36">
        <v>257159962</v>
      </c>
      <c r="E209" s="37">
        <v>391.11</v>
      </c>
      <c r="F209" s="38">
        <v>261</v>
      </c>
      <c r="G209" s="35">
        <v>1.5198773946360153</v>
      </c>
      <c r="H209" s="38">
        <v>145</v>
      </c>
      <c r="I209" s="37">
        <v>220.38200000000001</v>
      </c>
      <c r="J209" s="37">
        <v>170.72800000000001</v>
      </c>
      <c r="K209" s="36">
        <v>657513.1344123137</v>
      </c>
      <c r="L209" s="34">
        <v>1</v>
      </c>
      <c r="M209" s="36">
        <v>1506255.3418302797</v>
      </c>
      <c r="N209" s="34">
        <v>1</v>
      </c>
      <c r="O209" s="19"/>
    </row>
    <row r="210" spans="1:15" s="20" customFormat="1" ht="15" x14ac:dyDescent="0.25">
      <c r="A210" s="33">
        <v>186903</v>
      </c>
      <c r="B210" s="34" t="s">
        <v>281</v>
      </c>
      <c r="C210" s="35">
        <v>969.95799999999997</v>
      </c>
      <c r="D210" s="36">
        <v>1995817443</v>
      </c>
      <c r="E210" s="37">
        <v>1014.5310000000001</v>
      </c>
      <c r="F210" s="38">
        <v>543</v>
      </c>
      <c r="G210" s="35">
        <v>1.7862946593001841</v>
      </c>
      <c r="H210" s="38">
        <v>110</v>
      </c>
      <c r="I210" s="37">
        <v>196.49199999999999</v>
      </c>
      <c r="J210" s="37">
        <v>818.0390000000001</v>
      </c>
      <c r="K210" s="36">
        <v>1967231.6006115139</v>
      </c>
      <c r="L210" s="34">
        <v>1</v>
      </c>
      <c r="M210" s="36">
        <v>2439758.3036994566</v>
      </c>
      <c r="N210" s="34">
        <v>1</v>
      </c>
      <c r="O210" s="19"/>
    </row>
    <row r="211" spans="1:15" s="20" customFormat="1" ht="15" x14ac:dyDescent="0.25">
      <c r="A211" s="33">
        <v>18906</v>
      </c>
      <c r="B211" s="34" t="s">
        <v>15</v>
      </c>
      <c r="C211" s="35">
        <v>242.001</v>
      </c>
      <c r="D211" s="36">
        <v>118827942</v>
      </c>
      <c r="E211" s="37">
        <v>242.221</v>
      </c>
      <c r="F211" s="38">
        <v>134</v>
      </c>
      <c r="G211" s="35">
        <v>1.8059776119402986</v>
      </c>
      <c r="H211" s="38">
        <v>20</v>
      </c>
      <c r="I211" s="37">
        <v>36.119999999999997</v>
      </c>
      <c r="J211" s="37">
        <v>206.101</v>
      </c>
      <c r="K211" s="36">
        <v>490576.54786331492</v>
      </c>
      <c r="L211" s="34">
        <v>1</v>
      </c>
      <c r="M211" s="36">
        <v>576551.9914993135</v>
      </c>
      <c r="N211" s="34">
        <v>1</v>
      </c>
      <c r="O211" s="19"/>
    </row>
    <row r="212" spans="1:15" s="20" customFormat="1" ht="15" x14ac:dyDescent="0.25">
      <c r="A212" s="33">
        <v>118902</v>
      </c>
      <c r="B212" s="34" t="s">
        <v>169</v>
      </c>
      <c r="C212" s="35">
        <v>601.34699999999998</v>
      </c>
      <c r="D212" s="36">
        <v>1534539060</v>
      </c>
      <c r="E212" s="37">
        <v>581.428</v>
      </c>
      <c r="F212" s="38">
        <v>334</v>
      </c>
      <c r="G212" s="35">
        <v>1.8004401197604789</v>
      </c>
      <c r="H212" s="38">
        <v>50</v>
      </c>
      <c r="I212" s="37">
        <v>90.022000000000006</v>
      </c>
      <c r="J212" s="37">
        <v>491.40600000000001</v>
      </c>
      <c r="K212" s="36">
        <v>2639258.9624166708</v>
      </c>
      <c r="L212" s="34">
        <v>1</v>
      </c>
      <c r="M212" s="36">
        <v>3122751.9810502925</v>
      </c>
      <c r="N212" s="34">
        <v>1</v>
      </c>
      <c r="O212" s="19"/>
    </row>
    <row r="213" spans="1:15" s="20" customFormat="1" ht="15" x14ac:dyDescent="0.25">
      <c r="A213" s="33">
        <v>119902</v>
      </c>
      <c r="B213" s="34" t="s">
        <v>171</v>
      </c>
      <c r="C213" s="35">
        <v>1521.374</v>
      </c>
      <c r="D213" s="36">
        <v>1127686304</v>
      </c>
      <c r="E213" s="37">
        <v>1570.3790000000001</v>
      </c>
      <c r="F213" s="38">
        <v>985</v>
      </c>
      <c r="G213" s="35">
        <v>1.5445421319796955</v>
      </c>
      <c r="H213" s="38">
        <v>56</v>
      </c>
      <c r="I213" s="37">
        <v>86.494</v>
      </c>
      <c r="J213" s="37">
        <v>1483.8850000000002</v>
      </c>
      <c r="K213" s="36">
        <v>718098.18139442767</v>
      </c>
      <c r="L213" s="34">
        <v>1</v>
      </c>
      <c r="M213" s="36">
        <v>759955.32268336148</v>
      </c>
      <c r="N213" s="34">
        <v>1</v>
      </c>
      <c r="O213" s="19"/>
    </row>
    <row r="214" spans="1:15" s="20" customFormat="1" ht="15" x14ac:dyDescent="0.25">
      <c r="A214" s="33">
        <v>246907</v>
      </c>
      <c r="B214" s="34" t="s">
        <v>351</v>
      </c>
      <c r="C214" s="35">
        <v>1740.82</v>
      </c>
      <c r="D214" s="36">
        <v>774953643</v>
      </c>
      <c r="E214" s="37">
        <v>1842.93</v>
      </c>
      <c r="F214" s="38">
        <v>1263</v>
      </c>
      <c r="G214" s="35">
        <v>1.3783214568487727</v>
      </c>
      <c r="H214" s="38">
        <v>66</v>
      </c>
      <c r="I214" s="37">
        <v>90.968999999999994</v>
      </c>
      <c r="J214" s="37">
        <v>1751.961</v>
      </c>
      <c r="K214" s="36">
        <v>420500.85624521819</v>
      </c>
      <c r="L214" s="34">
        <v>1</v>
      </c>
      <c r="M214" s="36">
        <v>442334.98519658827</v>
      </c>
      <c r="N214" s="34">
        <v>1</v>
      </c>
      <c r="O214" s="19"/>
    </row>
    <row r="215" spans="1:15" s="20" customFormat="1" ht="15" x14ac:dyDescent="0.25">
      <c r="A215" s="33">
        <v>132902</v>
      </c>
      <c r="B215" s="34" t="s">
        <v>192</v>
      </c>
      <c r="C215" s="35">
        <v>289.19</v>
      </c>
      <c r="D215" s="36">
        <v>805509685</v>
      </c>
      <c r="E215" s="37">
        <v>293.154</v>
      </c>
      <c r="F215" s="38">
        <v>126</v>
      </c>
      <c r="G215" s="35">
        <v>2.2951587301587302</v>
      </c>
      <c r="H215" s="38">
        <v>2</v>
      </c>
      <c r="I215" s="37">
        <v>4.59</v>
      </c>
      <c r="J215" s="37">
        <v>288.56400000000002</v>
      </c>
      <c r="K215" s="36">
        <v>2747735.6099524484</v>
      </c>
      <c r="L215" s="34">
        <v>1</v>
      </c>
      <c r="M215" s="36">
        <v>2791442.0544489264</v>
      </c>
      <c r="N215" s="34">
        <v>1</v>
      </c>
      <c r="O215" s="19"/>
    </row>
    <row r="216" spans="1:15" s="20" customFormat="1" ht="15" x14ac:dyDescent="0.25">
      <c r="A216" s="33">
        <v>155901</v>
      </c>
      <c r="B216" s="34" t="s">
        <v>391</v>
      </c>
      <c r="C216" s="35">
        <v>1759.1369999999999</v>
      </c>
      <c r="D216" s="36">
        <v>635271906</v>
      </c>
      <c r="E216" s="37">
        <v>1795.93</v>
      </c>
      <c r="F216" s="38">
        <v>1158</v>
      </c>
      <c r="G216" s="35">
        <v>1.5191165803108808</v>
      </c>
      <c r="H216" s="38">
        <v>39</v>
      </c>
      <c r="I216" s="37">
        <v>59.246000000000002</v>
      </c>
      <c r="J216" s="37">
        <v>1736.684</v>
      </c>
      <c r="K216" s="36">
        <v>353728.65646211157</v>
      </c>
      <c r="L216" s="34">
        <v>1</v>
      </c>
      <c r="M216" s="36">
        <v>365795.91105808539</v>
      </c>
      <c r="N216" s="34">
        <v>1</v>
      </c>
      <c r="O216" s="19"/>
    </row>
    <row r="217" spans="1:15" s="20" customFormat="1" ht="15" x14ac:dyDescent="0.25">
      <c r="A217" s="33">
        <v>16901</v>
      </c>
      <c r="B217" s="34" t="s">
        <v>11</v>
      </c>
      <c r="C217" s="35">
        <v>1125.3710000000001</v>
      </c>
      <c r="D217" s="36">
        <v>620934341</v>
      </c>
      <c r="E217" s="37">
        <v>1163.088</v>
      </c>
      <c r="F217" s="38">
        <v>679</v>
      </c>
      <c r="G217" s="35">
        <v>1.6573946980854199</v>
      </c>
      <c r="H217" s="38">
        <v>6</v>
      </c>
      <c r="I217" s="37">
        <v>9.9440000000000008</v>
      </c>
      <c r="J217" s="37">
        <v>1153.144</v>
      </c>
      <c r="K217" s="36">
        <v>533867.03413671197</v>
      </c>
      <c r="L217" s="34">
        <v>1</v>
      </c>
      <c r="M217" s="36">
        <v>538470.77294769778</v>
      </c>
      <c r="N217" s="34">
        <v>1</v>
      </c>
      <c r="O217" s="19"/>
    </row>
    <row r="218" spans="1:15" s="20" customFormat="1" ht="15" x14ac:dyDescent="0.25">
      <c r="A218" s="33">
        <v>7902</v>
      </c>
      <c r="B218" s="34" t="s">
        <v>381</v>
      </c>
      <c r="C218" s="35">
        <v>2144.6790000000001</v>
      </c>
      <c r="D218" s="36">
        <v>801264989</v>
      </c>
      <c r="E218" s="37">
        <v>2235.998</v>
      </c>
      <c r="F218" s="38">
        <v>1633</v>
      </c>
      <c r="G218" s="35">
        <v>1.3133368034292714</v>
      </c>
      <c r="H218" s="38">
        <v>327</v>
      </c>
      <c r="I218" s="37">
        <v>429.46100000000001</v>
      </c>
      <c r="J218" s="37">
        <v>1806.537</v>
      </c>
      <c r="K218" s="36">
        <v>358347.8111339992</v>
      </c>
      <c r="L218" s="34">
        <v>1</v>
      </c>
      <c r="M218" s="36">
        <v>443536.43960793497</v>
      </c>
      <c r="N218" s="34">
        <v>1</v>
      </c>
      <c r="O218" s="19"/>
    </row>
    <row r="219" spans="1:15" s="20" customFormat="1" ht="15" x14ac:dyDescent="0.25">
      <c r="A219" s="33">
        <v>134901</v>
      </c>
      <c r="B219" s="34" t="s">
        <v>430</v>
      </c>
      <c r="C219" s="35">
        <v>1110.7639999999999</v>
      </c>
      <c r="D219" s="36">
        <v>387640587</v>
      </c>
      <c r="E219" s="37">
        <v>1117.46</v>
      </c>
      <c r="F219" s="38">
        <v>657</v>
      </c>
      <c r="G219" s="35">
        <v>1.6906605783866056</v>
      </c>
      <c r="H219" s="38">
        <v>3</v>
      </c>
      <c r="I219" s="37">
        <v>5.0720000000000001</v>
      </c>
      <c r="J219" s="37">
        <v>1112.3880000000001</v>
      </c>
      <c r="K219" s="36">
        <v>346894.37384783349</v>
      </c>
      <c r="L219" s="34">
        <v>1</v>
      </c>
      <c r="M219" s="36">
        <v>348476.05961229349</v>
      </c>
      <c r="N219" s="34">
        <v>1</v>
      </c>
      <c r="O219" s="19"/>
    </row>
    <row r="220" spans="1:15" s="20" customFormat="1" ht="15" x14ac:dyDescent="0.25">
      <c r="A220" s="33">
        <v>102901</v>
      </c>
      <c r="B220" s="34" t="s">
        <v>143</v>
      </c>
      <c r="C220" s="35">
        <v>277.27699999999999</v>
      </c>
      <c r="D220" s="36">
        <v>232118014</v>
      </c>
      <c r="E220" s="37">
        <v>277.20500000000004</v>
      </c>
      <c r="F220" s="38">
        <v>174</v>
      </c>
      <c r="G220" s="35">
        <v>1.5935459770114941</v>
      </c>
      <c r="H220" s="38">
        <v>2</v>
      </c>
      <c r="I220" s="37">
        <v>3.1869999999999998</v>
      </c>
      <c r="J220" s="37">
        <v>274.01800000000003</v>
      </c>
      <c r="K220" s="36">
        <v>837351.46912934456</v>
      </c>
      <c r="L220" s="34">
        <v>1</v>
      </c>
      <c r="M220" s="36">
        <v>847090.38822267146</v>
      </c>
      <c r="N220" s="34">
        <v>1</v>
      </c>
      <c r="O220" s="19"/>
    </row>
    <row r="221" spans="1:15" s="20" customFormat="1" ht="15" x14ac:dyDescent="0.25">
      <c r="A221" s="33">
        <v>128901</v>
      </c>
      <c r="B221" s="34" t="s">
        <v>185</v>
      </c>
      <c r="C221" s="35">
        <v>1586.568</v>
      </c>
      <c r="D221" s="36">
        <v>6480349811</v>
      </c>
      <c r="E221" s="37">
        <v>1642.375</v>
      </c>
      <c r="F221" s="38">
        <v>1062</v>
      </c>
      <c r="G221" s="35">
        <v>1.4939435028248587</v>
      </c>
      <c r="H221" s="38">
        <v>139</v>
      </c>
      <c r="I221" s="37">
        <v>207.65799999999999</v>
      </c>
      <c r="J221" s="37">
        <v>1434.7170000000001</v>
      </c>
      <c r="K221" s="36">
        <v>3945718.7371946117</v>
      </c>
      <c r="L221" s="34">
        <v>1</v>
      </c>
      <c r="M221" s="36">
        <v>4516813.9856152814</v>
      </c>
      <c r="N221" s="34">
        <v>1</v>
      </c>
      <c r="O221" s="19"/>
    </row>
    <row r="222" spans="1:15" s="20" customFormat="1" ht="15" x14ac:dyDescent="0.25">
      <c r="A222" s="33">
        <v>101914</v>
      </c>
      <c r="B222" s="34" t="s">
        <v>424</v>
      </c>
      <c r="C222" s="35">
        <v>82692.536999999997</v>
      </c>
      <c r="D222" s="36">
        <v>28171967307</v>
      </c>
      <c r="E222" s="37">
        <v>86381.157999999996</v>
      </c>
      <c r="F222" s="38">
        <v>70126</v>
      </c>
      <c r="G222" s="35">
        <v>1.1791993982260502</v>
      </c>
      <c r="H222" s="38">
        <v>9</v>
      </c>
      <c r="I222" s="37">
        <v>10.613</v>
      </c>
      <c r="J222" s="37">
        <v>86370.544999999998</v>
      </c>
      <c r="K222" s="36">
        <v>326135.55964368989</v>
      </c>
      <c r="L222" s="34">
        <v>1</v>
      </c>
      <c r="M222" s="36">
        <v>326175.63437859516</v>
      </c>
      <c r="N222" s="34">
        <v>1</v>
      </c>
      <c r="O222" s="19"/>
    </row>
    <row r="223" spans="1:15" s="20" customFormat="1" ht="15" x14ac:dyDescent="0.25">
      <c r="A223" s="33">
        <v>242905</v>
      </c>
      <c r="B223" s="34" t="s">
        <v>346</v>
      </c>
      <c r="C223" s="35">
        <v>230.14099999999999</v>
      </c>
      <c r="D223" s="36">
        <v>1105068312</v>
      </c>
      <c r="E223" s="37">
        <v>226.76100000000002</v>
      </c>
      <c r="F223" s="38">
        <v>120</v>
      </c>
      <c r="G223" s="35">
        <v>1.9178416666666667</v>
      </c>
      <c r="H223" s="38">
        <v>90</v>
      </c>
      <c r="I223" s="37">
        <v>172.60599999999999</v>
      </c>
      <c r="J223" s="37">
        <v>54.15500000000003</v>
      </c>
      <c r="K223" s="36">
        <v>4873273.23481551</v>
      </c>
      <c r="L223" s="34">
        <v>1</v>
      </c>
      <c r="M223" s="36">
        <v>20405656.209029626</v>
      </c>
      <c r="N223" s="34">
        <v>1</v>
      </c>
      <c r="O223" s="19"/>
    </row>
    <row r="224" spans="1:15" s="20" customFormat="1" ht="15" x14ac:dyDescent="0.25">
      <c r="A224" s="33">
        <v>131001</v>
      </c>
      <c r="B224" s="34" t="s">
        <v>191</v>
      </c>
      <c r="C224" s="35">
        <v>139.56200000000001</v>
      </c>
      <c r="D224" s="36">
        <v>789683542</v>
      </c>
      <c r="E224" s="37">
        <v>138.15300000000002</v>
      </c>
      <c r="F224" s="38">
        <v>78</v>
      </c>
      <c r="G224" s="35">
        <v>1.7892564102564104</v>
      </c>
      <c r="H224" s="38">
        <v>27</v>
      </c>
      <c r="I224" s="37">
        <v>48.31</v>
      </c>
      <c r="J224" s="37">
        <v>89.843000000000018</v>
      </c>
      <c r="K224" s="36">
        <v>5716007.1949215718</v>
      </c>
      <c r="L224" s="34">
        <v>1</v>
      </c>
      <c r="M224" s="36">
        <v>8789594.5371370036</v>
      </c>
      <c r="N224" s="34">
        <v>1</v>
      </c>
      <c r="O224" s="19"/>
    </row>
    <row r="225" spans="1:15" s="20" customFormat="1" ht="15" x14ac:dyDescent="0.25">
      <c r="A225" s="33">
        <v>128902</v>
      </c>
      <c r="B225" s="34" t="s">
        <v>186</v>
      </c>
      <c r="C225" s="35">
        <v>1146.829</v>
      </c>
      <c r="D225" s="36">
        <v>1865098369</v>
      </c>
      <c r="E225" s="37">
        <v>1146.9070000000002</v>
      </c>
      <c r="F225" s="38">
        <v>777</v>
      </c>
      <c r="G225" s="35">
        <v>1.4759703989703989</v>
      </c>
      <c r="H225" s="38">
        <v>22</v>
      </c>
      <c r="I225" s="37">
        <v>32.470999999999997</v>
      </c>
      <c r="J225" s="37">
        <v>1114.4360000000001</v>
      </c>
      <c r="K225" s="36">
        <v>1626198.4354441988</v>
      </c>
      <c r="L225" s="34">
        <v>1</v>
      </c>
      <c r="M225" s="36">
        <v>1673580.5097825266</v>
      </c>
      <c r="N225" s="34">
        <v>1</v>
      </c>
      <c r="O225" s="19"/>
    </row>
    <row r="226" spans="1:15" s="20" customFormat="1" ht="15" x14ac:dyDescent="0.25">
      <c r="A226" s="33">
        <v>248901</v>
      </c>
      <c r="B226" s="34" t="s">
        <v>356</v>
      </c>
      <c r="C226" s="35">
        <v>1997.9549999999999</v>
      </c>
      <c r="D226" s="36">
        <v>862546800</v>
      </c>
      <c r="E226" s="37">
        <v>1996.4290000000001</v>
      </c>
      <c r="F226" s="38">
        <v>1451</v>
      </c>
      <c r="G226" s="35">
        <v>1.3769503790489317</v>
      </c>
      <c r="H226" s="38">
        <v>7</v>
      </c>
      <c r="I226" s="37">
        <v>9.6389999999999993</v>
      </c>
      <c r="J226" s="37">
        <v>1986.7900000000002</v>
      </c>
      <c r="K226" s="36">
        <v>432044.81601900188</v>
      </c>
      <c r="L226" s="34">
        <v>1</v>
      </c>
      <c r="M226" s="36">
        <v>434140.90064878517</v>
      </c>
      <c r="N226" s="34">
        <v>1</v>
      </c>
      <c r="O226" s="19"/>
    </row>
    <row r="227" spans="1:15" s="20" customFormat="1" ht="15" x14ac:dyDescent="0.25">
      <c r="A227" s="33">
        <v>133903</v>
      </c>
      <c r="B227" s="34" t="s">
        <v>194</v>
      </c>
      <c r="C227" s="35">
        <v>5954.8029999999999</v>
      </c>
      <c r="D227" s="36">
        <v>2406347348</v>
      </c>
      <c r="E227" s="37">
        <v>5905.1109999999999</v>
      </c>
      <c r="F227" s="38">
        <v>5029</v>
      </c>
      <c r="G227" s="35">
        <v>1.1840928614038575</v>
      </c>
      <c r="H227" s="38">
        <v>240</v>
      </c>
      <c r="I227" s="37">
        <v>284.18200000000002</v>
      </c>
      <c r="J227" s="37">
        <v>5620.9290000000001</v>
      </c>
      <c r="K227" s="36">
        <v>407502.47505931725</v>
      </c>
      <c r="L227" s="34">
        <v>1</v>
      </c>
      <c r="M227" s="36">
        <v>428104.91788812843</v>
      </c>
      <c r="N227" s="34">
        <v>1</v>
      </c>
      <c r="O227" s="19"/>
    </row>
    <row r="228" spans="1:15" s="20" customFormat="1" ht="15" x14ac:dyDescent="0.25">
      <c r="A228" s="33">
        <v>92902</v>
      </c>
      <c r="B228" s="34" t="s">
        <v>125</v>
      </c>
      <c r="C228" s="35">
        <v>5014.9409999999998</v>
      </c>
      <c r="D228" s="36">
        <v>1687367148</v>
      </c>
      <c r="E228" s="37">
        <v>5130.134</v>
      </c>
      <c r="F228" s="38">
        <v>4048</v>
      </c>
      <c r="G228" s="35">
        <v>1.2388688241106718</v>
      </c>
      <c r="H228" s="38">
        <v>185</v>
      </c>
      <c r="I228" s="37">
        <v>229.191</v>
      </c>
      <c r="J228" s="37">
        <v>4900.9430000000002</v>
      </c>
      <c r="K228" s="36">
        <v>328912.87985849881</v>
      </c>
      <c r="L228" s="34">
        <v>1</v>
      </c>
      <c r="M228" s="36">
        <v>344294.38334622537</v>
      </c>
      <c r="N228" s="34">
        <v>1</v>
      </c>
      <c r="O228" s="19"/>
    </row>
    <row r="229" spans="1:15" s="20" customFormat="1" ht="15" x14ac:dyDescent="0.25">
      <c r="A229" s="33">
        <v>58905</v>
      </c>
      <c r="B229" s="34" t="s">
        <v>68</v>
      </c>
      <c r="C229" s="35">
        <v>466.53800000000001</v>
      </c>
      <c r="D229" s="36">
        <v>1351816816</v>
      </c>
      <c r="E229" s="37">
        <v>476.209</v>
      </c>
      <c r="F229" s="38">
        <v>258</v>
      </c>
      <c r="G229" s="35">
        <v>1.8082868217054264</v>
      </c>
      <c r="H229" s="38">
        <v>141</v>
      </c>
      <c r="I229" s="37">
        <v>254.96799999999999</v>
      </c>
      <c r="J229" s="37">
        <v>221.24100000000001</v>
      </c>
      <c r="K229" s="36">
        <v>2838704.8879798576</v>
      </c>
      <c r="L229" s="34">
        <v>1</v>
      </c>
      <c r="M229" s="36">
        <v>6110155.0616748249</v>
      </c>
      <c r="N229" s="34">
        <v>1</v>
      </c>
      <c r="O229" s="19"/>
    </row>
    <row r="230" spans="1:15" s="20" customFormat="1" ht="15" x14ac:dyDescent="0.25">
      <c r="A230" s="33">
        <v>125906</v>
      </c>
      <c r="B230" s="34" t="s">
        <v>182</v>
      </c>
      <c r="C230" s="35">
        <v>177.81299999999999</v>
      </c>
      <c r="D230" s="36">
        <v>61371993</v>
      </c>
      <c r="E230" s="37">
        <v>179.79500000000002</v>
      </c>
      <c r="F230" s="38">
        <v>118</v>
      </c>
      <c r="G230" s="35">
        <v>1.5068898305084746</v>
      </c>
      <c r="H230" s="38">
        <v>78</v>
      </c>
      <c r="I230" s="37">
        <v>117.53700000000001</v>
      </c>
      <c r="J230" s="37">
        <v>62.25800000000001</v>
      </c>
      <c r="K230" s="36">
        <v>341344.26986289938</v>
      </c>
      <c r="L230" s="34">
        <v>1</v>
      </c>
      <c r="M230" s="36">
        <v>985768.78473449184</v>
      </c>
      <c r="N230" s="34">
        <v>1</v>
      </c>
      <c r="O230" s="19"/>
    </row>
    <row r="231" spans="1:15" s="20" customFormat="1" ht="15" x14ac:dyDescent="0.25">
      <c r="A231" s="33">
        <v>75902</v>
      </c>
      <c r="B231" s="34" t="s">
        <v>95</v>
      </c>
      <c r="C231" s="35">
        <v>2423.63</v>
      </c>
      <c r="D231" s="36">
        <v>1034156410</v>
      </c>
      <c r="E231" s="37">
        <v>2460.625</v>
      </c>
      <c r="F231" s="38">
        <v>1882</v>
      </c>
      <c r="G231" s="35">
        <v>1.2877948990435708</v>
      </c>
      <c r="H231" s="38">
        <v>79</v>
      </c>
      <c r="I231" s="37">
        <v>101.736</v>
      </c>
      <c r="J231" s="37">
        <v>2358.8890000000001</v>
      </c>
      <c r="K231" s="36">
        <v>420282.00558801118</v>
      </c>
      <c r="L231" s="34">
        <v>1</v>
      </c>
      <c r="M231" s="36">
        <v>438408.25490304967</v>
      </c>
      <c r="N231" s="34">
        <v>1</v>
      </c>
      <c r="O231" s="19"/>
    </row>
    <row r="232" spans="1:15" s="20" customFormat="1" ht="15" x14ac:dyDescent="0.25">
      <c r="A232" s="33">
        <v>84904</v>
      </c>
      <c r="B232" s="34" t="s">
        <v>110</v>
      </c>
      <c r="C232" s="35">
        <v>3134.172</v>
      </c>
      <c r="D232" s="36">
        <v>1480387575</v>
      </c>
      <c r="E232" s="37">
        <v>2824.893</v>
      </c>
      <c r="F232" s="38">
        <v>2296</v>
      </c>
      <c r="G232" s="35">
        <v>1.3650574912891986</v>
      </c>
      <c r="H232" s="38">
        <v>53</v>
      </c>
      <c r="I232" s="37">
        <v>72.347999999999999</v>
      </c>
      <c r="J232" s="37">
        <v>2752.5450000000001</v>
      </c>
      <c r="K232" s="36">
        <v>524050.84900560835</v>
      </c>
      <c r="L232" s="34">
        <v>1</v>
      </c>
      <c r="M232" s="36">
        <v>537825.0219342463</v>
      </c>
      <c r="N232" s="34">
        <v>1</v>
      </c>
      <c r="O232" s="19"/>
    </row>
    <row r="233" spans="1:15" s="20" customFormat="1" ht="15" x14ac:dyDescent="0.25">
      <c r="A233" s="33">
        <v>101916</v>
      </c>
      <c r="B233" s="34" t="s">
        <v>139</v>
      </c>
      <c r="C233" s="35">
        <v>9285.7549999999992</v>
      </c>
      <c r="D233" s="36">
        <v>7215865803</v>
      </c>
      <c r="E233" s="37">
        <v>9390.4050000000007</v>
      </c>
      <c r="F233" s="38">
        <v>7626</v>
      </c>
      <c r="G233" s="35">
        <v>1.2176442433779175</v>
      </c>
      <c r="H233" s="38">
        <v>171</v>
      </c>
      <c r="I233" s="37">
        <v>208.21700000000001</v>
      </c>
      <c r="J233" s="37">
        <v>9182.1880000000001</v>
      </c>
      <c r="K233" s="36">
        <v>768429.66868841113</v>
      </c>
      <c r="L233" s="34">
        <v>1</v>
      </c>
      <c r="M233" s="36">
        <v>785854.72253454186</v>
      </c>
      <c r="N233" s="34">
        <v>1</v>
      </c>
      <c r="O233" s="19"/>
    </row>
    <row r="234" spans="1:15" s="20" customFormat="1" ht="15" x14ac:dyDescent="0.25">
      <c r="A234" s="33">
        <v>227912</v>
      </c>
      <c r="B234" s="34" t="s">
        <v>330</v>
      </c>
      <c r="C234" s="35">
        <v>1726.587</v>
      </c>
      <c r="D234" s="36">
        <v>1347521975</v>
      </c>
      <c r="E234" s="37">
        <v>1835.5140000000001</v>
      </c>
      <c r="F234" s="38">
        <v>1363</v>
      </c>
      <c r="G234" s="35">
        <v>1.2667549523110786</v>
      </c>
      <c r="H234" s="38">
        <v>36</v>
      </c>
      <c r="I234" s="37">
        <v>45.603000000000002</v>
      </c>
      <c r="J234" s="37">
        <v>1789.9110000000001</v>
      </c>
      <c r="K234" s="36">
        <v>734138.76167656574</v>
      </c>
      <c r="L234" s="34">
        <v>1</v>
      </c>
      <c r="M234" s="36">
        <v>752843.00448458048</v>
      </c>
      <c r="N234" s="34">
        <v>1</v>
      </c>
      <c r="O234" s="19"/>
    </row>
    <row r="235" spans="1:15" s="20" customFormat="1" ht="15" x14ac:dyDescent="0.25">
      <c r="A235" s="33">
        <v>227913</v>
      </c>
      <c r="B235" s="34" t="s">
        <v>331</v>
      </c>
      <c r="C235" s="35">
        <v>9593.2240000000002</v>
      </c>
      <c r="D235" s="36">
        <v>8554438206</v>
      </c>
      <c r="E235" s="37">
        <v>10139.050000000001</v>
      </c>
      <c r="F235" s="38">
        <v>8796</v>
      </c>
      <c r="G235" s="35">
        <v>1.0906348340154617</v>
      </c>
      <c r="H235" s="38">
        <v>90</v>
      </c>
      <c r="I235" s="37">
        <v>98.156999999999996</v>
      </c>
      <c r="J235" s="37">
        <v>10040.893000000002</v>
      </c>
      <c r="K235" s="36">
        <v>843712.00516813691</v>
      </c>
      <c r="L235" s="34">
        <v>1</v>
      </c>
      <c r="M235" s="36">
        <v>851959.90097693482</v>
      </c>
      <c r="N235" s="34">
        <v>1</v>
      </c>
      <c r="O235" s="19"/>
    </row>
    <row r="236" spans="1:15" s="20" customFormat="1" ht="15" x14ac:dyDescent="0.25">
      <c r="A236" s="33">
        <v>79901</v>
      </c>
      <c r="B236" s="34" t="s">
        <v>100</v>
      </c>
      <c r="C236" s="35">
        <v>34184.525999999998</v>
      </c>
      <c r="D236" s="36">
        <v>11674673116</v>
      </c>
      <c r="E236" s="37">
        <v>35056.631000000001</v>
      </c>
      <c r="F236" s="38">
        <v>28252</v>
      </c>
      <c r="G236" s="35">
        <v>1.2099860540846665</v>
      </c>
      <c r="H236" s="38">
        <v>310</v>
      </c>
      <c r="I236" s="37">
        <v>375.096</v>
      </c>
      <c r="J236" s="37">
        <v>34681.535000000003</v>
      </c>
      <c r="K236" s="36">
        <v>333023.24789852166</v>
      </c>
      <c r="L236" s="34">
        <v>1</v>
      </c>
      <c r="M236" s="36">
        <v>336625.04026998801</v>
      </c>
      <c r="N236" s="34">
        <v>1</v>
      </c>
      <c r="O236" s="19"/>
    </row>
    <row r="237" spans="1:15" s="20" customFormat="1" ht="15" x14ac:dyDescent="0.25">
      <c r="A237" s="33">
        <v>201903</v>
      </c>
      <c r="B237" s="34" t="s">
        <v>299</v>
      </c>
      <c r="C237" s="35">
        <v>295.42700000000002</v>
      </c>
      <c r="D237" s="36">
        <v>93423331</v>
      </c>
      <c r="E237" s="37">
        <v>269.37600000000003</v>
      </c>
      <c r="F237" s="38">
        <v>171</v>
      </c>
      <c r="G237" s="35">
        <v>1.7276432748538013</v>
      </c>
      <c r="H237" s="38">
        <v>40</v>
      </c>
      <c r="I237" s="37">
        <v>69.105999999999995</v>
      </c>
      <c r="J237" s="37">
        <v>200.27000000000004</v>
      </c>
      <c r="K237" s="36">
        <v>346813.86240793532</v>
      </c>
      <c r="L237" s="34">
        <v>1</v>
      </c>
      <c r="M237" s="36">
        <v>466486.89768812095</v>
      </c>
      <c r="N237" s="34">
        <v>1</v>
      </c>
      <c r="O237" s="19"/>
    </row>
    <row r="238" spans="1:15" s="20" customFormat="1" ht="15" x14ac:dyDescent="0.25">
      <c r="A238" s="33">
        <v>107910</v>
      </c>
      <c r="B238" s="34" t="s">
        <v>474</v>
      </c>
      <c r="C238" s="35">
        <v>746.274</v>
      </c>
      <c r="D238" s="36">
        <v>230763581</v>
      </c>
      <c r="E238" s="37">
        <v>685.47500000000002</v>
      </c>
      <c r="F238" s="38">
        <v>512</v>
      </c>
      <c r="G238" s="35">
        <v>1.45756640625</v>
      </c>
      <c r="H238" s="38">
        <v>43</v>
      </c>
      <c r="I238" s="37">
        <v>62.674999999999997</v>
      </c>
      <c r="J238" s="37">
        <v>622.80000000000007</v>
      </c>
      <c r="K238" s="36">
        <v>336647.69831138989</v>
      </c>
      <c r="L238" s="34">
        <v>1</v>
      </c>
      <c r="M238" s="36">
        <v>370525.98105330759</v>
      </c>
      <c r="N238" s="34">
        <v>1</v>
      </c>
      <c r="O238" s="19"/>
    </row>
    <row r="239" spans="1:15" s="20" customFormat="1" ht="15" x14ac:dyDescent="0.25">
      <c r="A239" s="33">
        <v>193902</v>
      </c>
      <c r="B239" s="34" t="s">
        <v>288</v>
      </c>
      <c r="C239" s="35">
        <v>429.28899999999999</v>
      </c>
      <c r="D239" s="36">
        <v>278857172</v>
      </c>
      <c r="E239" s="37">
        <v>445.18700000000001</v>
      </c>
      <c r="F239" s="38">
        <v>236</v>
      </c>
      <c r="G239" s="35">
        <v>1.819021186440678</v>
      </c>
      <c r="H239" s="38">
        <v>20</v>
      </c>
      <c r="I239" s="37">
        <v>36.380000000000003</v>
      </c>
      <c r="J239" s="37">
        <v>408.80700000000002</v>
      </c>
      <c r="K239" s="36">
        <v>626382.10909123579</v>
      </c>
      <c r="L239" s="34">
        <v>1</v>
      </c>
      <c r="M239" s="36">
        <v>682124.2591247214</v>
      </c>
      <c r="N239" s="34">
        <v>1</v>
      </c>
      <c r="O239" s="19"/>
    </row>
    <row r="240" spans="1:15" s="20" customFormat="1" ht="15" x14ac:dyDescent="0.25">
      <c r="A240" s="33">
        <v>246913</v>
      </c>
      <c r="B240" s="34" t="s">
        <v>354</v>
      </c>
      <c r="C240" s="35">
        <v>41348.533000000003</v>
      </c>
      <c r="D240" s="36">
        <v>16497665975</v>
      </c>
      <c r="E240" s="37">
        <v>42430.561000000002</v>
      </c>
      <c r="F240" s="38">
        <v>36105</v>
      </c>
      <c r="G240" s="35">
        <v>1.1452301066334303</v>
      </c>
      <c r="H240" s="38">
        <v>236</v>
      </c>
      <c r="I240" s="37">
        <v>270.274</v>
      </c>
      <c r="J240" s="37">
        <v>42160.287000000004</v>
      </c>
      <c r="K240" s="36">
        <v>388815.64575589751</v>
      </c>
      <c r="L240" s="34">
        <v>1</v>
      </c>
      <c r="M240" s="36">
        <v>391308.19899304764</v>
      </c>
      <c r="N240" s="34">
        <v>1</v>
      </c>
      <c r="O240" s="19"/>
    </row>
    <row r="241" spans="1:15" s="20" customFormat="1" ht="15" x14ac:dyDescent="0.25">
      <c r="A241" s="33">
        <v>90902</v>
      </c>
      <c r="B241" s="34" t="s">
        <v>121</v>
      </c>
      <c r="C241" s="35">
        <v>248.006</v>
      </c>
      <c r="D241" s="36">
        <v>192556163</v>
      </c>
      <c r="E241" s="37">
        <v>270.57</v>
      </c>
      <c r="F241" s="38">
        <v>164</v>
      </c>
      <c r="G241" s="35">
        <v>1.5122317073170732</v>
      </c>
      <c r="H241" s="38">
        <v>45</v>
      </c>
      <c r="I241" s="37">
        <v>68.05</v>
      </c>
      <c r="J241" s="37">
        <v>202.51999999999998</v>
      </c>
      <c r="K241" s="36">
        <v>711668.56266400567</v>
      </c>
      <c r="L241" s="34">
        <v>1</v>
      </c>
      <c r="M241" s="36">
        <v>950800.72585423675</v>
      </c>
      <c r="N241" s="34">
        <v>1</v>
      </c>
      <c r="O241" s="19"/>
    </row>
    <row r="242" spans="1:15" s="20" customFormat="1" ht="15" x14ac:dyDescent="0.25">
      <c r="A242" s="33">
        <v>187906</v>
      </c>
      <c r="B242" s="34" t="s">
        <v>284</v>
      </c>
      <c r="C242" s="35">
        <v>294.666</v>
      </c>
      <c r="D242" s="36">
        <v>130382614</v>
      </c>
      <c r="E242" s="37">
        <v>296.60700000000003</v>
      </c>
      <c r="F242" s="38">
        <v>168</v>
      </c>
      <c r="G242" s="35">
        <v>1.7539642857142856</v>
      </c>
      <c r="H242" s="38">
        <v>9</v>
      </c>
      <c r="I242" s="37">
        <v>15.786</v>
      </c>
      <c r="J242" s="37">
        <v>280.82100000000003</v>
      </c>
      <c r="K242" s="36">
        <v>439580.36728735326</v>
      </c>
      <c r="L242" s="34">
        <v>1</v>
      </c>
      <c r="M242" s="36">
        <v>464290.82582855265</v>
      </c>
      <c r="N242" s="34">
        <v>1</v>
      </c>
      <c r="O242" s="19"/>
    </row>
    <row r="243" spans="1:15" s="20" customFormat="1" ht="15" x14ac:dyDescent="0.25">
      <c r="A243" s="33">
        <v>145911</v>
      </c>
      <c r="B243" s="34" t="s">
        <v>212</v>
      </c>
      <c r="C243" s="35">
        <v>1205.8979999999999</v>
      </c>
      <c r="D243" s="36">
        <v>808025664</v>
      </c>
      <c r="E243" s="37">
        <v>1194.6100000000001</v>
      </c>
      <c r="F243" s="38">
        <v>739</v>
      </c>
      <c r="G243" s="35">
        <v>1.6317970230040595</v>
      </c>
      <c r="H243" s="38">
        <v>47</v>
      </c>
      <c r="I243" s="37">
        <v>76.694000000000003</v>
      </c>
      <c r="J243" s="37">
        <v>1117.9160000000002</v>
      </c>
      <c r="K243" s="36">
        <v>676392.85122341174</v>
      </c>
      <c r="L243" s="34">
        <v>1</v>
      </c>
      <c r="M243" s="36">
        <v>722796.40330758295</v>
      </c>
      <c r="N243" s="34">
        <v>1</v>
      </c>
      <c r="O243" s="19"/>
    </row>
    <row r="244" spans="1:15" s="20" customFormat="1" ht="15" x14ac:dyDescent="0.25">
      <c r="A244" s="33">
        <v>110902</v>
      </c>
      <c r="B244" s="34" t="s">
        <v>158</v>
      </c>
      <c r="C244" s="35">
        <v>4136.973</v>
      </c>
      <c r="D244" s="36">
        <v>1868793672</v>
      </c>
      <c r="E244" s="37">
        <v>4180.9210000000003</v>
      </c>
      <c r="F244" s="38">
        <v>3144</v>
      </c>
      <c r="G244" s="35">
        <v>1.3158311068702291</v>
      </c>
      <c r="H244" s="38">
        <v>124</v>
      </c>
      <c r="I244" s="37">
        <v>163.16300000000001</v>
      </c>
      <c r="J244" s="37">
        <v>4017.7580000000003</v>
      </c>
      <c r="K244" s="36">
        <v>446981.34023579967</v>
      </c>
      <c r="L244" s="34">
        <v>1</v>
      </c>
      <c r="M244" s="36">
        <v>465133.45801315061</v>
      </c>
      <c r="N244" s="34">
        <v>1</v>
      </c>
      <c r="O244" s="19"/>
    </row>
    <row r="245" spans="1:15" s="20" customFormat="1" ht="15" x14ac:dyDescent="0.25">
      <c r="A245" s="33">
        <v>61902</v>
      </c>
      <c r="B245" s="34" t="s">
        <v>71</v>
      </c>
      <c r="C245" s="35">
        <v>63102.218999999997</v>
      </c>
      <c r="D245" s="36">
        <v>27058466596</v>
      </c>
      <c r="E245" s="37">
        <v>63269.317999999999</v>
      </c>
      <c r="F245" s="38">
        <v>53270</v>
      </c>
      <c r="G245" s="35">
        <v>1.1845732870283461</v>
      </c>
      <c r="H245" s="38">
        <v>310</v>
      </c>
      <c r="I245" s="37">
        <v>367.21800000000002</v>
      </c>
      <c r="J245" s="37">
        <v>62902.1</v>
      </c>
      <c r="K245" s="36">
        <v>427671.22281925025</v>
      </c>
      <c r="L245" s="34">
        <v>1</v>
      </c>
      <c r="M245" s="36">
        <v>430167.93709589983</v>
      </c>
      <c r="N245" s="34">
        <v>1</v>
      </c>
      <c r="O245" s="19"/>
    </row>
    <row r="246" spans="1:15" s="20" customFormat="1" ht="15" x14ac:dyDescent="0.25">
      <c r="A246" s="33">
        <v>49907</v>
      </c>
      <c r="B246" s="34" t="s">
        <v>53</v>
      </c>
      <c r="C246" s="35">
        <v>694.447</v>
      </c>
      <c r="D246" s="36">
        <v>429310748</v>
      </c>
      <c r="E246" s="37">
        <v>695.553</v>
      </c>
      <c r="F246" s="38">
        <v>506</v>
      </c>
      <c r="G246" s="35">
        <v>1.3724249011857708</v>
      </c>
      <c r="H246" s="38">
        <v>105</v>
      </c>
      <c r="I246" s="37">
        <v>144.10499999999999</v>
      </c>
      <c r="J246" s="37">
        <v>551.44799999999998</v>
      </c>
      <c r="K246" s="36">
        <v>617222.19298888801</v>
      </c>
      <c r="L246" s="34">
        <v>1</v>
      </c>
      <c r="M246" s="36">
        <v>778515.37769653718</v>
      </c>
      <c r="N246" s="34">
        <v>1</v>
      </c>
      <c r="O246" s="19"/>
    </row>
    <row r="247" spans="1:15" s="20" customFormat="1" ht="15" x14ac:dyDescent="0.25">
      <c r="A247" s="33">
        <v>111902</v>
      </c>
      <c r="B247" s="34" t="s">
        <v>162</v>
      </c>
      <c r="C247" s="35">
        <v>498.49</v>
      </c>
      <c r="D247" s="36">
        <v>173548678</v>
      </c>
      <c r="E247" s="37">
        <v>519.78</v>
      </c>
      <c r="F247" s="38">
        <v>335</v>
      </c>
      <c r="G247" s="35">
        <v>1.4880298507462686</v>
      </c>
      <c r="H247" s="38">
        <v>28</v>
      </c>
      <c r="I247" s="37">
        <v>41.664999999999999</v>
      </c>
      <c r="J247" s="37">
        <v>478.11499999999995</v>
      </c>
      <c r="K247" s="36">
        <v>333888.71830389783</v>
      </c>
      <c r="L247" s="34">
        <v>1</v>
      </c>
      <c r="M247" s="36">
        <v>362985.21903726092</v>
      </c>
      <c r="N247" s="34">
        <v>1</v>
      </c>
      <c r="O247" s="19"/>
    </row>
    <row r="248" spans="1:15" s="20" customFormat="1" ht="15" x14ac:dyDescent="0.25">
      <c r="A248" s="33">
        <v>150901</v>
      </c>
      <c r="B248" s="34" t="s">
        <v>223</v>
      </c>
      <c r="C248" s="35">
        <v>2324.06</v>
      </c>
      <c r="D248" s="36">
        <v>3130231568</v>
      </c>
      <c r="E248" s="37">
        <v>2323.7870000000003</v>
      </c>
      <c r="F248" s="38">
        <v>1791</v>
      </c>
      <c r="G248" s="35">
        <v>1.2976326074818536</v>
      </c>
      <c r="H248" s="38">
        <v>32</v>
      </c>
      <c r="I248" s="37">
        <v>41.524000000000001</v>
      </c>
      <c r="J248" s="37">
        <v>2282.2630000000004</v>
      </c>
      <c r="K248" s="36">
        <v>1347038.9360126378</v>
      </c>
      <c r="L248" s="34">
        <v>1</v>
      </c>
      <c r="M248" s="36">
        <v>1371547.2616433774</v>
      </c>
      <c r="N248" s="34">
        <v>1</v>
      </c>
      <c r="O248" s="19"/>
    </row>
    <row r="249" spans="1:15" s="20" customFormat="1" ht="15" x14ac:dyDescent="0.25">
      <c r="A249" s="33">
        <v>92903</v>
      </c>
      <c r="B249" s="34" t="s">
        <v>126</v>
      </c>
      <c r="C249" s="35">
        <v>10535.38</v>
      </c>
      <c r="D249" s="36">
        <v>4010904461</v>
      </c>
      <c r="E249" s="37">
        <v>10605.329</v>
      </c>
      <c r="F249" s="38">
        <v>8742</v>
      </c>
      <c r="G249" s="35">
        <v>1.2051452756806222</v>
      </c>
      <c r="H249" s="38">
        <v>503</v>
      </c>
      <c r="I249" s="37">
        <v>606.18799999999999</v>
      </c>
      <c r="J249" s="37">
        <v>9999.1409999999996</v>
      </c>
      <c r="K249" s="36">
        <v>378197.08007172623</v>
      </c>
      <c r="L249" s="34">
        <v>1</v>
      </c>
      <c r="M249" s="36">
        <v>401124.90272914444</v>
      </c>
      <c r="N249" s="34">
        <v>1</v>
      </c>
      <c r="O249" s="19"/>
    </row>
    <row r="250" spans="1:15" s="20" customFormat="1" ht="15" x14ac:dyDescent="0.25">
      <c r="A250" s="33">
        <v>83902</v>
      </c>
      <c r="B250" s="34" t="s">
        <v>106</v>
      </c>
      <c r="C250" s="35">
        <v>239.102</v>
      </c>
      <c r="D250" s="36">
        <v>491372308</v>
      </c>
      <c r="E250" s="37">
        <v>233.74900000000002</v>
      </c>
      <c r="F250" s="38">
        <v>126</v>
      </c>
      <c r="G250" s="35">
        <v>1.8976349206349206</v>
      </c>
      <c r="H250" s="38">
        <v>47</v>
      </c>
      <c r="I250" s="37">
        <v>89.188999999999993</v>
      </c>
      <c r="J250" s="37">
        <v>144.56000000000003</v>
      </c>
      <c r="K250" s="36">
        <v>2102136.5139530008</v>
      </c>
      <c r="L250" s="34">
        <v>1</v>
      </c>
      <c r="M250" s="36">
        <v>3399089.0149418921</v>
      </c>
      <c r="N250" s="34">
        <v>1</v>
      </c>
      <c r="O250" s="19"/>
    </row>
    <row r="251" spans="1:15" s="20" customFormat="1" ht="15" x14ac:dyDescent="0.25">
      <c r="A251" s="33">
        <v>168902</v>
      </c>
      <c r="B251" s="34" t="s">
        <v>239</v>
      </c>
      <c r="C251" s="35">
        <v>255.24799999999999</v>
      </c>
      <c r="D251" s="36">
        <v>79123070</v>
      </c>
      <c r="E251" s="37">
        <v>236.62</v>
      </c>
      <c r="F251" s="38">
        <v>168</v>
      </c>
      <c r="G251" s="35">
        <v>1.5193333333333332</v>
      </c>
      <c r="H251" s="38">
        <v>43</v>
      </c>
      <c r="I251" s="37">
        <v>65.331000000000003</v>
      </c>
      <c r="J251" s="37">
        <v>171.28899999999999</v>
      </c>
      <c r="K251" s="36">
        <v>334388.76679908711</v>
      </c>
      <c r="L251" s="34">
        <v>1</v>
      </c>
      <c r="M251" s="36">
        <v>461927.32749913889</v>
      </c>
      <c r="N251" s="34">
        <v>1</v>
      </c>
      <c r="O251" s="19"/>
    </row>
    <row r="252" spans="1:15" s="20" customFormat="1" ht="15" x14ac:dyDescent="0.25">
      <c r="A252" s="33">
        <v>54902</v>
      </c>
      <c r="B252" s="34" t="s">
        <v>58</v>
      </c>
      <c r="C252" s="35">
        <v>508.05599999999998</v>
      </c>
      <c r="D252" s="36">
        <v>229264185</v>
      </c>
      <c r="E252" s="37">
        <v>508.33200000000005</v>
      </c>
      <c r="F252" s="38">
        <v>284</v>
      </c>
      <c r="G252" s="35">
        <v>1.7889295774647886</v>
      </c>
      <c r="H252" s="38">
        <v>21</v>
      </c>
      <c r="I252" s="37">
        <v>37.567999999999998</v>
      </c>
      <c r="J252" s="37">
        <v>470.76400000000007</v>
      </c>
      <c r="K252" s="36">
        <v>451012.69445952639</v>
      </c>
      <c r="L252" s="34">
        <v>1</v>
      </c>
      <c r="M252" s="36">
        <v>487004.49694539083</v>
      </c>
      <c r="N252" s="34">
        <v>1</v>
      </c>
      <c r="O252" s="19"/>
    </row>
    <row r="253" spans="1:15" s="20" customFormat="1" ht="15" x14ac:dyDescent="0.25">
      <c r="A253" s="33">
        <v>241906</v>
      </c>
      <c r="B253" s="34" t="s">
        <v>344</v>
      </c>
      <c r="C253" s="35">
        <v>723.46400000000006</v>
      </c>
      <c r="D253" s="36">
        <v>253521251</v>
      </c>
      <c r="E253" s="37">
        <v>725.649</v>
      </c>
      <c r="F253" s="38">
        <v>474</v>
      </c>
      <c r="G253" s="35">
        <v>1.5262953586497892</v>
      </c>
      <c r="H253" s="38">
        <v>167</v>
      </c>
      <c r="I253" s="37">
        <v>254.89099999999999</v>
      </c>
      <c r="J253" s="37">
        <v>470.75800000000004</v>
      </c>
      <c r="K253" s="36">
        <v>349371.73619752802</v>
      </c>
      <c r="L253" s="34">
        <v>1</v>
      </c>
      <c r="M253" s="36">
        <v>538538.38065417891</v>
      </c>
      <c r="N253" s="34">
        <v>1</v>
      </c>
      <c r="O253" s="19"/>
    </row>
    <row r="254" spans="1:15" s="20" customFormat="1" ht="15" x14ac:dyDescent="0.25">
      <c r="A254" s="33">
        <v>43919</v>
      </c>
      <c r="B254" s="34" t="s">
        <v>43</v>
      </c>
      <c r="C254" s="35">
        <v>4277.6850000000004</v>
      </c>
      <c r="D254" s="36">
        <v>1836322230</v>
      </c>
      <c r="E254" s="37">
        <v>4584.0060000000003</v>
      </c>
      <c r="F254" s="38">
        <v>3810</v>
      </c>
      <c r="G254" s="35">
        <v>1.1227519685039371</v>
      </c>
      <c r="H254" s="38">
        <v>280</v>
      </c>
      <c r="I254" s="37">
        <v>314.37099999999998</v>
      </c>
      <c r="J254" s="37">
        <v>4269.6350000000002</v>
      </c>
      <c r="K254" s="36">
        <v>400593.33037522202</v>
      </c>
      <c r="L254" s="34">
        <v>1</v>
      </c>
      <c r="M254" s="36">
        <v>430088.80852812942</v>
      </c>
      <c r="N254" s="34">
        <v>1</v>
      </c>
      <c r="O254" s="19"/>
    </row>
    <row r="255" spans="1:15" s="20" customFormat="1" ht="15" x14ac:dyDescent="0.25">
      <c r="A255" s="33">
        <v>113903</v>
      </c>
      <c r="B255" s="34" t="s">
        <v>164</v>
      </c>
      <c r="C255" s="35">
        <v>871.33</v>
      </c>
      <c r="D255" s="36">
        <v>445957253</v>
      </c>
      <c r="E255" s="37">
        <v>820.32600000000002</v>
      </c>
      <c r="F255" s="38">
        <v>513</v>
      </c>
      <c r="G255" s="35">
        <v>1.6984990253411307</v>
      </c>
      <c r="H255" s="38">
        <v>11</v>
      </c>
      <c r="I255" s="37">
        <v>18.683</v>
      </c>
      <c r="J255" s="37">
        <v>801.64300000000003</v>
      </c>
      <c r="K255" s="36">
        <v>543634.18080129114</v>
      </c>
      <c r="L255" s="34">
        <v>1</v>
      </c>
      <c r="M255" s="36">
        <v>556304.05679336062</v>
      </c>
      <c r="N255" s="34">
        <v>1</v>
      </c>
      <c r="O255" s="19"/>
    </row>
    <row r="256" spans="1:15" s="20" customFormat="1" ht="15" x14ac:dyDescent="0.25">
      <c r="A256" s="33">
        <v>127905</v>
      </c>
      <c r="B256" s="34" t="s">
        <v>392</v>
      </c>
      <c r="C256" s="35">
        <v>247.714</v>
      </c>
      <c r="D256" s="36">
        <v>97923690</v>
      </c>
      <c r="E256" s="37">
        <v>251.983</v>
      </c>
      <c r="F256" s="38">
        <v>116</v>
      </c>
      <c r="G256" s="35">
        <v>2.1354655172413795</v>
      </c>
      <c r="H256" s="38">
        <v>15</v>
      </c>
      <c r="I256" s="37">
        <v>32.031999999999996</v>
      </c>
      <c r="J256" s="37">
        <v>219.95100000000002</v>
      </c>
      <c r="K256" s="36">
        <v>388612.28733684414</v>
      </c>
      <c r="L256" s="34">
        <v>1</v>
      </c>
      <c r="M256" s="36">
        <v>445206.84152379388</v>
      </c>
      <c r="N256" s="34">
        <v>1</v>
      </c>
      <c r="O256" s="19"/>
    </row>
    <row r="257" spans="1:15" s="20" customFormat="1" ht="15" x14ac:dyDescent="0.25">
      <c r="A257" s="33">
        <v>107906</v>
      </c>
      <c r="B257" s="34" t="s">
        <v>155</v>
      </c>
      <c r="C257" s="35">
        <v>1698.569</v>
      </c>
      <c r="D257" s="36">
        <v>1087111446</v>
      </c>
      <c r="E257" s="37">
        <v>1700.9450000000002</v>
      </c>
      <c r="F257" s="38">
        <v>1214</v>
      </c>
      <c r="G257" s="35">
        <v>1.3991507413509061</v>
      </c>
      <c r="H257" s="38">
        <v>125</v>
      </c>
      <c r="I257" s="37">
        <v>174.89400000000001</v>
      </c>
      <c r="J257" s="37">
        <v>1526.0510000000002</v>
      </c>
      <c r="K257" s="36">
        <v>639122.04451055138</v>
      </c>
      <c r="L257" s="34">
        <v>1</v>
      </c>
      <c r="M257" s="36">
        <v>712369.01387961465</v>
      </c>
      <c r="N257" s="34">
        <v>1</v>
      </c>
      <c r="O257" s="19"/>
    </row>
    <row r="258" spans="1:15" s="20" customFormat="1" ht="15" x14ac:dyDescent="0.25">
      <c r="A258" s="33">
        <v>227907</v>
      </c>
      <c r="B258" s="34" t="s">
        <v>449</v>
      </c>
      <c r="C258" s="35">
        <v>10636.334000000001</v>
      </c>
      <c r="D258" s="36">
        <v>3789583252</v>
      </c>
      <c r="E258" s="37">
        <v>11663.606</v>
      </c>
      <c r="F258" s="38">
        <v>8819</v>
      </c>
      <c r="G258" s="35">
        <v>1.2060703027554145</v>
      </c>
      <c r="H258" s="38">
        <v>189</v>
      </c>
      <c r="I258" s="37">
        <v>227.947</v>
      </c>
      <c r="J258" s="37">
        <v>11435.659</v>
      </c>
      <c r="K258" s="36">
        <v>324906.65854110644</v>
      </c>
      <c r="L258" s="34">
        <v>1</v>
      </c>
      <c r="M258" s="36">
        <v>331383.02322585869</v>
      </c>
      <c r="N258" s="34">
        <v>1</v>
      </c>
      <c r="O258" s="19"/>
    </row>
    <row r="259" spans="1:15" s="20" customFormat="1" ht="15" x14ac:dyDescent="0.25">
      <c r="A259" s="33">
        <v>22902</v>
      </c>
      <c r="B259" s="34" t="s">
        <v>411</v>
      </c>
      <c r="C259" s="35">
        <v>227.70099999999999</v>
      </c>
      <c r="D259" s="36">
        <v>76220362</v>
      </c>
      <c r="E259" s="37">
        <v>228.64400000000001</v>
      </c>
      <c r="F259" s="38">
        <v>41</v>
      </c>
      <c r="G259" s="35">
        <v>5.5536829268292678</v>
      </c>
      <c r="H259" s="38">
        <v>0</v>
      </c>
      <c r="I259" s="37">
        <v>0</v>
      </c>
      <c r="J259" s="37">
        <v>228.64400000000001</v>
      </c>
      <c r="K259" s="36">
        <v>333358.24250800372</v>
      </c>
      <c r="L259" s="34">
        <v>1</v>
      </c>
      <c r="M259" s="36">
        <v>333358.24250800372</v>
      </c>
      <c r="N259" s="34">
        <v>1</v>
      </c>
      <c r="O259" s="19"/>
    </row>
    <row r="260" spans="1:15" s="20" customFormat="1" ht="15" x14ac:dyDescent="0.25">
      <c r="A260" s="33">
        <v>27904</v>
      </c>
      <c r="B260" s="34" t="s">
        <v>26</v>
      </c>
      <c r="C260" s="35">
        <v>5235.0209999999997</v>
      </c>
      <c r="D260" s="36">
        <v>3024408067</v>
      </c>
      <c r="E260" s="37">
        <v>5237.0079999999998</v>
      </c>
      <c r="F260" s="38">
        <v>4054</v>
      </c>
      <c r="G260" s="35">
        <v>1.2913223976319683</v>
      </c>
      <c r="H260" s="38">
        <v>210</v>
      </c>
      <c r="I260" s="37">
        <v>271.178</v>
      </c>
      <c r="J260" s="37">
        <v>4965.83</v>
      </c>
      <c r="K260" s="36">
        <v>577506.86403381475</v>
      </c>
      <c r="L260" s="34">
        <v>1</v>
      </c>
      <c r="M260" s="36">
        <v>609043.81885807612</v>
      </c>
      <c r="N260" s="34">
        <v>1</v>
      </c>
      <c r="O260" s="19"/>
    </row>
    <row r="261" spans="1:15" s="20" customFormat="1" ht="15" x14ac:dyDescent="0.25">
      <c r="A261" s="33">
        <v>189901</v>
      </c>
      <c r="B261" s="34" t="s">
        <v>442</v>
      </c>
      <c r="C261" s="35">
        <v>610.21900000000005</v>
      </c>
      <c r="D261" s="36">
        <v>240798452</v>
      </c>
      <c r="E261" s="37">
        <v>624.85800000000006</v>
      </c>
      <c r="F261" s="38">
        <v>351</v>
      </c>
      <c r="G261" s="35">
        <v>1.7385156695156696</v>
      </c>
      <c r="H261" s="38">
        <v>0</v>
      </c>
      <c r="I261" s="37">
        <v>0</v>
      </c>
      <c r="J261" s="37">
        <v>624.85800000000006</v>
      </c>
      <c r="K261" s="36">
        <v>385365.0781457547</v>
      </c>
      <c r="L261" s="34">
        <v>1</v>
      </c>
      <c r="M261" s="36">
        <v>385365.0781457547</v>
      </c>
      <c r="N261" s="34">
        <v>1</v>
      </c>
      <c r="O261" s="19"/>
    </row>
    <row r="262" spans="1:15" s="20" customFormat="1" ht="15" x14ac:dyDescent="0.25">
      <c r="A262" s="33">
        <v>94904</v>
      </c>
      <c r="B262" s="34" t="s">
        <v>131</v>
      </c>
      <c r="C262" s="35">
        <v>1735.4090000000001</v>
      </c>
      <c r="D262" s="36">
        <v>625973705</v>
      </c>
      <c r="E262" s="37">
        <v>1657.7630000000001</v>
      </c>
      <c r="F262" s="38">
        <v>1417</v>
      </c>
      <c r="G262" s="35">
        <v>1.2247064220183488</v>
      </c>
      <c r="H262" s="38">
        <v>145</v>
      </c>
      <c r="I262" s="37">
        <v>177.58199999999999</v>
      </c>
      <c r="J262" s="37">
        <v>1480.181</v>
      </c>
      <c r="K262" s="36">
        <v>377601.44544183934</v>
      </c>
      <c r="L262" s="34">
        <v>1</v>
      </c>
      <c r="M262" s="36">
        <v>422903.48612771003</v>
      </c>
      <c r="N262" s="34">
        <v>1</v>
      </c>
      <c r="O262" s="19"/>
    </row>
    <row r="263" spans="1:15" s="20" customFormat="1" ht="15" x14ac:dyDescent="0.25">
      <c r="A263" s="33">
        <v>102902</v>
      </c>
      <c r="B263" s="34" t="s">
        <v>144</v>
      </c>
      <c r="C263" s="35">
        <v>6775.1589999999997</v>
      </c>
      <c r="D263" s="36">
        <v>2688883524</v>
      </c>
      <c r="E263" s="37">
        <v>6718.933</v>
      </c>
      <c r="F263" s="38">
        <v>5542</v>
      </c>
      <c r="G263" s="35">
        <v>1.2225115481775533</v>
      </c>
      <c r="H263" s="38">
        <v>55</v>
      </c>
      <c r="I263" s="37">
        <v>67.238</v>
      </c>
      <c r="J263" s="37">
        <v>6651.6949999999997</v>
      </c>
      <c r="K263" s="36">
        <v>400195.01965565066</v>
      </c>
      <c r="L263" s="34">
        <v>1</v>
      </c>
      <c r="M263" s="36">
        <v>404240.35136908712</v>
      </c>
      <c r="N263" s="34">
        <v>1</v>
      </c>
      <c r="O263" s="19"/>
    </row>
    <row r="264" spans="1:15" s="20" customFormat="1" ht="15" x14ac:dyDescent="0.25">
      <c r="A264" s="33">
        <v>158904</v>
      </c>
      <c r="B264" s="34" t="s">
        <v>228</v>
      </c>
      <c r="C264" s="35">
        <v>275.791</v>
      </c>
      <c r="D264" s="36">
        <v>261047261</v>
      </c>
      <c r="E264" s="37">
        <v>293.27500000000003</v>
      </c>
      <c r="F264" s="38">
        <v>188</v>
      </c>
      <c r="G264" s="35">
        <v>1.4669734042553191</v>
      </c>
      <c r="H264" s="38">
        <v>91</v>
      </c>
      <c r="I264" s="37">
        <v>133.495</v>
      </c>
      <c r="J264" s="37">
        <v>159.78000000000003</v>
      </c>
      <c r="K264" s="36">
        <v>890110.85499957367</v>
      </c>
      <c r="L264" s="34">
        <v>1</v>
      </c>
      <c r="M264" s="36">
        <v>1633791.8450369255</v>
      </c>
      <c r="N264" s="34">
        <v>1</v>
      </c>
      <c r="O264" s="19"/>
    </row>
    <row r="265" spans="1:15" s="20" customFormat="1" ht="15" x14ac:dyDescent="0.25">
      <c r="A265" s="33">
        <v>25905</v>
      </c>
      <c r="B265" s="34" t="s">
        <v>22</v>
      </c>
      <c r="C265" s="35">
        <v>471.64499999999998</v>
      </c>
      <c r="D265" s="36">
        <v>156239924</v>
      </c>
      <c r="E265" s="37">
        <v>452.36100000000005</v>
      </c>
      <c r="F265" s="38">
        <v>294</v>
      </c>
      <c r="G265" s="35">
        <v>1.6042346938775509</v>
      </c>
      <c r="H265" s="38">
        <v>23</v>
      </c>
      <c r="I265" s="37">
        <v>36.896999999999998</v>
      </c>
      <c r="J265" s="37">
        <v>415.46400000000006</v>
      </c>
      <c r="K265" s="36">
        <v>345387.69699421478</v>
      </c>
      <c r="L265" s="34">
        <v>1</v>
      </c>
      <c r="M265" s="36">
        <v>376061.28088113526</v>
      </c>
      <c r="N265" s="34">
        <v>1</v>
      </c>
      <c r="O265" s="19"/>
    </row>
    <row r="266" spans="1:15" s="20" customFormat="1" ht="15" x14ac:dyDescent="0.25">
      <c r="A266" s="33">
        <v>231901</v>
      </c>
      <c r="B266" s="34" t="s">
        <v>333</v>
      </c>
      <c r="C266" s="35">
        <v>905.97400000000005</v>
      </c>
      <c r="D266" s="36">
        <v>1269408464</v>
      </c>
      <c r="E266" s="37">
        <v>941.68900000000008</v>
      </c>
      <c r="F266" s="38">
        <v>545</v>
      </c>
      <c r="G266" s="35">
        <v>1.6623376146788991</v>
      </c>
      <c r="H266" s="38">
        <v>3</v>
      </c>
      <c r="I266" s="37">
        <v>4.9870000000000001</v>
      </c>
      <c r="J266" s="37">
        <v>936.70200000000011</v>
      </c>
      <c r="K266" s="36">
        <v>1348012.4159887179</v>
      </c>
      <c r="L266" s="34">
        <v>1</v>
      </c>
      <c r="M266" s="36">
        <v>1355189.2320076181</v>
      </c>
      <c r="N266" s="34">
        <v>1</v>
      </c>
      <c r="O266" s="19"/>
    </row>
    <row r="267" spans="1:15" s="20" customFormat="1" ht="15" x14ac:dyDescent="0.25">
      <c r="A267" s="33">
        <v>43907</v>
      </c>
      <c r="B267" s="34" t="s">
        <v>40</v>
      </c>
      <c r="C267" s="35">
        <v>28807.988000000001</v>
      </c>
      <c r="D267" s="36">
        <v>10388404525</v>
      </c>
      <c r="E267" s="37">
        <v>28858.715</v>
      </c>
      <c r="F267" s="38">
        <v>24653</v>
      </c>
      <c r="G267" s="35">
        <v>1.168538839086521</v>
      </c>
      <c r="H267" s="38">
        <v>285</v>
      </c>
      <c r="I267" s="37">
        <v>333.03399999999999</v>
      </c>
      <c r="J267" s="37">
        <v>28525.681</v>
      </c>
      <c r="K267" s="36">
        <v>359974.60472512373</v>
      </c>
      <c r="L267" s="34">
        <v>1</v>
      </c>
      <c r="M267" s="36">
        <v>364177.26626754325</v>
      </c>
      <c r="N267" s="34">
        <v>1</v>
      </c>
      <c r="O267" s="19"/>
    </row>
    <row r="268" spans="1:15" s="20" customFormat="1" ht="15" x14ac:dyDescent="0.25">
      <c r="A268" s="33">
        <v>90903</v>
      </c>
      <c r="B268" s="34" t="s">
        <v>375</v>
      </c>
      <c r="C268" s="35">
        <v>351.54199999999997</v>
      </c>
      <c r="D268" s="36">
        <v>149988679</v>
      </c>
      <c r="E268" s="37">
        <v>354.7</v>
      </c>
      <c r="F268" s="38">
        <v>206</v>
      </c>
      <c r="G268" s="35">
        <v>1.7065145631067959</v>
      </c>
      <c r="H268" s="38">
        <v>17</v>
      </c>
      <c r="I268" s="37">
        <v>29.010999999999999</v>
      </c>
      <c r="J268" s="37">
        <v>325.68899999999996</v>
      </c>
      <c r="K268" s="36">
        <v>422860.66817028477</v>
      </c>
      <c r="L268" s="34">
        <v>1</v>
      </c>
      <c r="M268" s="36">
        <v>460527.30979554122</v>
      </c>
      <c r="N268" s="34">
        <v>1</v>
      </c>
      <c r="O268" s="19"/>
    </row>
    <row r="269" spans="1:15" s="20" customFormat="1" ht="15" x14ac:dyDescent="0.25">
      <c r="A269" s="33">
        <v>162904</v>
      </c>
      <c r="B269" s="34" t="s">
        <v>234</v>
      </c>
      <c r="C269" s="35">
        <v>436.161</v>
      </c>
      <c r="D269" s="36">
        <v>3951244722</v>
      </c>
      <c r="E269" s="37">
        <v>383.92099999999999</v>
      </c>
      <c r="F269" s="38">
        <v>263</v>
      </c>
      <c r="G269" s="35">
        <v>1.6584068441064639</v>
      </c>
      <c r="H269" s="38">
        <v>99</v>
      </c>
      <c r="I269" s="37">
        <v>164.18199999999999</v>
      </c>
      <c r="J269" s="37">
        <v>219.739</v>
      </c>
      <c r="K269" s="36">
        <v>10291817.123835372</v>
      </c>
      <c r="L269" s="34">
        <v>1</v>
      </c>
      <c r="M269" s="36">
        <v>17981535.922162201</v>
      </c>
      <c r="N269" s="34">
        <v>1</v>
      </c>
      <c r="O269" s="19"/>
    </row>
    <row r="270" spans="1:15" s="20" customFormat="1" ht="15" x14ac:dyDescent="0.25">
      <c r="A270" s="33">
        <v>10901</v>
      </c>
      <c r="B270" s="34" t="s">
        <v>4</v>
      </c>
      <c r="C270" s="35">
        <v>501.37299999999999</v>
      </c>
      <c r="D270" s="36">
        <v>221690963</v>
      </c>
      <c r="E270" s="37">
        <v>453.81100000000004</v>
      </c>
      <c r="F270" s="38">
        <v>268</v>
      </c>
      <c r="G270" s="35">
        <v>1.870794776119403</v>
      </c>
      <c r="H270" s="38">
        <v>21</v>
      </c>
      <c r="I270" s="37">
        <v>39.286999999999999</v>
      </c>
      <c r="J270" s="37">
        <v>414.52400000000006</v>
      </c>
      <c r="K270" s="36">
        <v>488509.45217282081</v>
      </c>
      <c r="L270" s="34">
        <v>1</v>
      </c>
      <c r="M270" s="36">
        <v>534808.51048431441</v>
      </c>
      <c r="N270" s="34">
        <v>1</v>
      </c>
      <c r="O270" s="19"/>
    </row>
    <row r="271" spans="1:15" s="20" customFormat="1" ht="15" x14ac:dyDescent="0.25">
      <c r="A271" s="33">
        <v>164901</v>
      </c>
      <c r="B271" s="34" t="s">
        <v>437</v>
      </c>
      <c r="C271" s="35">
        <v>563.13300000000004</v>
      </c>
      <c r="D271" s="36">
        <v>178758264</v>
      </c>
      <c r="E271" s="37">
        <v>550.39800000000002</v>
      </c>
      <c r="F271" s="38">
        <v>304</v>
      </c>
      <c r="G271" s="35">
        <v>1.8524111842105264</v>
      </c>
      <c r="H271" s="38">
        <v>4</v>
      </c>
      <c r="I271" s="37">
        <v>7.41</v>
      </c>
      <c r="J271" s="37">
        <v>542.98800000000006</v>
      </c>
      <c r="K271" s="36">
        <v>324780.00283431262</v>
      </c>
      <c r="L271" s="34">
        <v>1</v>
      </c>
      <c r="M271" s="36">
        <v>329212.18148467364</v>
      </c>
      <c r="N271" s="34">
        <v>1</v>
      </c>
      <c r="O271" s="19"/>
    </row>
    <row r="272" spans="1:15" s="20" customFormat="1" ht="15" x14ac:dyDescent="0.25">
      <c r="A272" s="33">
        <v>62906</v>
      </c>
      <c r="B272" s="34" t="s">
        <v>79</v>
      </c>
      <c r="C272" s="35">
        <v>174.601</v>
      </c>
      <c r="D272" s="36">
        <v>64417570</v>
      </c>
      <c r="E272" s="37">
        <v>169.01</v>
      </c>
      <c r="F272" s="38">
        <v>115</v>
      </c>
      <c r="G272" s="35">
        <v>1.5182695652173912</v>
      </c>
      <c r="H272" s="38">
        <v>15</v>
      </c>
      <c r="I272" s="37">
        <v>22.774000000000001</v>
      </c>
      <c r="J272" s="37">
        <v>146.23599999999999</v>
      </c>
      <c r="K272" s="36">
        <v>381146.50020708836</v>
      </c>
      <c r="L272" s="34">
        <v>1</v>
      </c>
      <c r="M272" s="36">
        <v>440504.18501600157</v>
      </c>
      <c r="N272" s="34">
        <v>1</v>
      </c>
      <c r="O272" s="19"/>
    </row>
    <row r="273" spans="1:15" s="20" customFormat="1" ht="15" x14ac:dyDescent="0.25">
      <c r="A273" s="33">
        <v>197902</v>
      </c>
      <c r="B273" s="34" t="s">
        <v>292</v>
      </c>
      <c r="C273" s="35">
        <v>349.13099999999997</v>
      </c>
      <c r="D273" s="36">
        <v>926312796</v>
      </c>
      <c r="E273" s="37">
        <v>362.37200000000001</v>
      </c>
      <c r="F273" s="38">
        <v>209</v>
      </c>
      <c r="G273" s="35">
        <v>1.6704832535885166</v>
      </c>
      <c r="H273" s="38">
        <v>40</v>
      </c>
      <c r="I273" s="37">
        <v>66.819000000000003</v>
      </c>
      <c r="J273" s="37">
        <v>295.553</v>
      </c>
      <c r="K273" s="36">
        <v>2556248.2642146745</v>
      </c>
      <c r="L273" s="34">
        <v>1</v>
      </c>
      <c r="M273" s="36">
        <v>3134168.1390478187</v>
      </c>
      <c r="N273" s="34">
        <v>1</v>
      </c>
      <c r="O273" s="19"/>
    </row>
    <row r="274" spans="1:15" s="20" customFormat="1" ht="15" x14ac:dyDescent="0.25">
      <c r="A274" s="33">
        <v>165901</v>
      </c>
      <c r="B274" s="34" t="s">
        <v>235</v>
      </c>
      <c r="C274" s="35">
        <v>27945.026999999998</v>
      </c>
      <c r="D274" s="36">
        <v>19524069091</v>
      </c>
      <c r="E274" s="37">
        <v>28518.335999999999</v>
      </c>
      <c r="F274" s="38">
        <v>24300</v>
      </c>
      <c r="G274" s="35">
        <v>1.150001111111111</v>
      </c>
      <c r="H274" s="38">
        <v>84</v>
      </c>
      <c r="I274" s="37">
        <v>96.6</v>
      </c>
      <c r="J274" s="37">
        <v>28421.736000000001</v>
      </c>
      <c r="K274" s="36">
        <v>684614.59641263785</v>
      </c>
      <c r="L274" s="34">
        <v>1</v>
      </c>
      <c r="M274" s="36">
        <v>686941.46940918732</v>
      </c>
      <c r="N274" s="34">
        <v>1</v>
      </c>
      <c r="O274" s="19"/>
    </row>
    <row r="275" spans="1:15" s="20" customFormat="1" ht="15" x14ac:dyDescent="0.25">
      <c r="A275" s="33">
        <v>39905</v>
      </c>
      <c r="B275" s="34" t="s">
        <v>34</v>
      </c>
      <c r="C275" s="35">
        <v>236.39500000000001</v>
      </c>
      <c r="D275" s="36">
        <v>97615432</v>
      </c>
      <c r="E275" s="37">
        <v>244.46600000000001</v>
      </c>
      <c r="F275" s="38">
        <v>97</v>
      </c>
      <c r="G275" s="35">
        <v>2.4370618556701031</v>
      </c>
      <c r="H275" s="38">
        <v>17</v>
      </c>
      <c r="I275" s="37">
        <v>41.43</v>
      </c>
      <c r="J275" s="37">
        <v>203.036</v>
      </c>
      <c r="K275" s="36">
        <v>399300.64712475351</v>
      </c>
      <c r="L275" s="34">
        <v>1</v>
      </c>
      <c r="M275" s="36">
        <v>480778.93575523555</v>
      </c>
      <c r="N275" s="34">
        <v>1</v>
      </c>
      <c r="O275" s="19"/>
    </row>
    <row r="276" spans="1:15" s="20" customFormat="1" ht="15" x14ac:dyDescent="0.25">
      <c r="A276" s="33">
        <v>161903</v>
      </c>
      <c r="B276" s="34" t="s">
        <v>34</v>
      </c>
      <c r="C276" s="35">
        <v>8796.9269999999997</v>
      </c>
      <c r="D276" s="36">
        <v>4184355069</v>
      </c>
      <c r="E276" s="37">
        <v>9017.0460000000003</v>
      </c>
      <c r="F276" s="38">
        <v>7643</v>
      </c>
      <c r="G276" s="35">
        <v>1.1509782807797984</v>
      </c>
      <c r="H276" s="38">
        <v>296</v>
      </c>
      <c r="I276" s="37">
        <v>340.69</v>
      </c>
      <c r="J276" s="37">
        <v>8676.3559999999998</v>
      </c>
      <c r="K276" s="36">
        <v>464049.431376972</v>
      </c>
      <c r="L276" s="34">
        <v>1</v>
      </c>
      <c r="M276" s="36">
        <v>482271.02126745379</v>
      </c>
      <c r="N276" s="34">
        <v>1</v>
      </c>
      <c r="O276" s="19"/>
    </row>
    <row r="277" spans="1:15" s="20" customFormat="1" ht="15" x14ac:dyDescent="0.25">
      <c r="A277" s="33">
        <v>175910</v>
      </c>
      <c r="B277" s="34" t="s">
        <v>253</v>
      </c>
      <c r="C277" s="35">
        <v>1013.963</v>
      </c>
      <c r="D277" s="36">
        <v>419260921</v>
      </c>
      <c r="E277" s="37">
        <v>1011.88</v>
      </c>
      <c r="F277" s="38">
        <v>685</v>
      </c>
      <c r="G277" s="35">
        <v>1.4802379562043795</v>
      </c>
      <c r="H277" s="38">
        <v>94</v>
      </c>
      <c r="I277" s="37">
        <v>139.142</v>
      </c>
      <c r="J277" s="37">
        <v>872.73800000000006</v>
      </c>
      <c r="K277" s="36">
        <v>414338.57868521957</v>
      </c>
      <c r="L277" s="34">
        <v>1</v>
      </c>
      <c r="M277" s="36">
        <v>480397.23376316827</v>
      </c>
      <c r="N277" s="34">
        <v>1</v>
      </c>
      <c r="O277" s="19"/>
    </row>
    <row r="278" spans="1:15" s="20" customFormat="1" ht="15" x14ac:dyDescent="0.25">
      <c r="A278" s="33">
        <v>238902</v>
      </c>
      <c r="B278" s="34" t="s">
        <v>338</v>
      </c>
      <c r="C278" s="35">
        <v>2904.9140000000002</v>
      </c>
      <c r="D278" s="36">
        <v>2381400600</v>
      </c>
      <c r="E278" s="37">
        <v>2880.7840000000001</v>
      </c>
      <c r="F278" s="38">
        <v>2263</v>
      </c>
      <c r="G278" s="35">
        <v>1.2836562085726912</v>
      </c>
      <c r="H278" s="38">
        <v>12</v>
      </c>
      <c r="I278" s="37">
        <v>15.404</v>
      </c>
      <c r="J278" s="37">
        <v>2865.38</v>
      </c>
      <c r="K278" s="36">
        <v>826650.17578548053</v>
      </c>
      <c r="L278" s="34">
        <v>1</v>
      </c>
      <c r="M278" s="36">
        <v>831094.16552080354</v>
      </c>
      <c r="N278" s="34">
        <v>1</v>
      </c>
      <c r="O278" s="19"/>
    </row>
    <row r="279" spans="1:15" s="20" customFormat="1" ht="15" x14ac:dyDescent="0.25">
      <c r="A279" s="33">
        <v>170903</v>
      </c>
      <c r="B279" s="34" t="s">
        <v>248</v>
      </c>
      <c r="C279" s="35">
        <v>8987.491</v>
      </c>
      <c r="D279" s="36">
        <v>4377171787</v>
      </c>
      <c r="E279" s="37">
        <v>9466.7880000000005</v>
      </c>
      <c r="F279" s="38">
        <v>7924</v>
      </c>
      <c r="G279" s="35">
        <v>1.1342113831398284</v>
      </c>
      <c r="H279" s="38">
        <v>205</v>
      </c>
      <c r="I279" s="37">
        <v>232.51300000000001</v>
      </c>
      <c r="J279" s="37">
        <v>9234.2749999999996</v>
      </c>
      <c r="K279" s="36">
        <v>462371.37527533097</v>
      </c>
      <c r="L279" s="34">
        <v>1</v>
      </c>
      <c r="M279" s="36">
        <v>474013.58384930057</v>
      </c>
      <c r="N279" s="34">
        <v>1</v>
      </c>
      <c r="O279" s="19"/>
    </row>
    <row r="280" spans="1:15" s="20" customFormat="1" ht="15" x14ac:dyDescent="0.25">
      <c r="A280" s="33">
        <v>209902</v>
      </c>
      <c r="B280" s="34" t="s">
        <v>309</v>
      </c>
      <c r="C280" s="35">
        <v>261.63099999999997</v>
      </c>
      <c r="D280" s="36">
        <v>79329940</v>
      </c>
      <c r="E280" s="37">
        <v>248.05700000000002</v>
      </c>
      <c r="F280" s="38">
        <v>98</v>
      </c>
      <c r="G280" s="35">
        <v>2.6697040816326529</v>
      </c>
      <c r="H280" s="38">
        <v>32</v>
      </c>
      <c r="I280" s="37">
        <v>85.430999999999997</v>
      </c>
      <c r="J280" s="37">
        <v>162.62600000000003</v>
      </c>
      <c r="K280" s="36">
        <v>319805.28668814019</v>
      </c>
      <c r="L280" s="34">
        <v>1</v>
      </c>
      <c r="M280" s="36">
        <v>487806.00887926889</v>
      </c>
      <c r="N280" s="34">
        <v>1</v>
      </c>
      <c r="O280" s="19"/>
    </row>
    <row r="281" spans="1:15" s="20" customFormat="1" ht="15" x14ac:dyDescent="0.25">
      <c r="A281" s="33">
        <v>72910</v>
      </c>
      <c r="B281" s="34" t="s">
        <v>92</v>
      </c>
      <c r="C281" s="35">
        <v>175.69800000000001</v>
      </c>
      <c r="D281" s="36">
        <v>79741988</v>
      </c>
      <c r="E281" s="37">
        <v>175.87700000000001</v>
      </c>
      <c r="F281" s="38">
        <v>119</v>
      </c>
      <c r="G281" s="35">
        <v>1.4764537815126051</v>
      </c>
      <c r="H281" s="38">
        <v>22</v>
      </c>
      <c r="I281" s="37">
        <v>32.481999999999999</v>
      </c>
      <c r="J281" s="37">
        <v>143.39500000000001</v>
      </c>
      <c r="K281" s="36">
        <v>453396.33948725526</v>
      </c>
      <c r="L281" s="34">
        <v>1</v>
      </c>
      <c r="M281" s="36">
        <v>556100.19875169976</v>
      </c>
      <c r="N281" s="34">
        <v>1</v>
      </c>
      <c r="O281" s="19"/>
    </row>
    <row r="282" spans="1:15" s="20" customFormat="1" ht="15" x14ac:dyDescent="0.25">
      <c r="A282" s="33">
        <v>143902</v>
      </c>
      <c r="B282" s="34" t="s">
        <v>204</v>
      </c>
      <c r="C282" s="35">
        <v>488.76499999999999</v>
      </c>
      <c r="D282" s="36">
        <v>604006018</v>
      </c>
      <c r="E282" s="37">
        <v>524.54100000000005</v>
      </c>
      <c r="F282" s="38">
        <v>317</v>
      </c>
      <c r="G282" s="35">
        <v>1.5418454258675078</v>
      </c>
      <c r="H282" s="38">
        <v>21</v>
      </c>
      <c r="I282" s="37">
        <v>32.378999999999998</v>
      </c>
      <c r="J282" s="37">
        <v>492.16200000000003</v>
      </c>
      <c r="K282" s="36">
        <v>1151494.3884272154</v>
      </c>
      <c r="L282" s="34">
        <v>1</v>
      </c>
      <c r="M282" s="36">
        <v>1227250.4134817396</v>
      </c>
      <c r="N282" s="34">
        <v>1</v>
      </c>
      <c r="O282" s="19"/>
    </row>
    <row r="283" spans="1:15" s="20" customFormat="1" ht="15" x14ac:dyDescent="0.25">
      <c r="A283" s="33">
        <v>80901</v>
      </c>
      <c r="B283" s="34" t="s">
        <v>102</v>
      </c>
      <c r="C283" s="35">
        <v>2121.7260000000001</v>
      </c>
      <c r="D283" s="36">
        <v>974115655</v>
      </c>
      <c r="E283" s="37">
        <v>2169.319</v>
      </c>
      <c r="F283" s="38">
        <v>1656</v>
      </c>
      <c r="G283" s="35">
        <v>1.2812355072463768</v>
      </c>
      <c r="H283" s="38">
        <v>63</v>
      </c>
      <c r="I283" s="37">
        <v>80.718000000000004</v>
      </c>
      <c r="J283" s="37">
        <v>2088.6010000000001</v>
      </c>
      <c r="K283" s="36">
        <v>449042.14410144382</v>
      </c>
      <c r="L283" s="34">
        <v>1</v>
      </c>
      <c r="M283" s="36">
        <v>466396.24083297863</v>
      </c>
      <c r="N283" s="34">
        <v>1</v>
      </c>
      <c r="O283" s="19"/>
    </row>
    <row r="284" spans="1:15" s="20" customFormat="1" ht="15" x14ac:dyDescent="0.25">
      <c r="A284" s="33">
        <v>49902</v>
      </c>
      <c r="B284" s="34" t="s">
        <v>50</v>
      </c>
      <c r="C284" s="35">
        <v>707.61800000000005</v>
      </c>
      <c r="D284" s="36">
        <v>342953107</v>
      </c>
      <c r="E284" s="37">
        <v>707.59500000000003</v>
      </c>
      <c r="F284" s="38">
        <v>491</v>
      </c>
      <c r="G284" s="35">
        <v>1.4411771894093688</v>
      </c>
      <c r="H284" s="38">
        <v>71</v>
      </c>
      <c r="I284" s="37">
        <v>102.324</v>
      </c>
      <c r="J284" s="37">
        <v>605.27100000000007</v>
      </c>
      <c r="K284" s="36">
        <v>484674.29391106492</v>
      </c>
      <c r="L284" s="34">
        <v>1</v>
      </c>
      <c r="M284" s="36">
        <v>566610.83547700115</v>
      </c>
      <c r="N284" s="34">
        <v>1</v>
      </c>
      <c r="O284" s="19"/>
    </row>
    <row r="285" spans="1:15" s="20" customFormat="1" ht="15" x14ac:dyDescent="0.25">
      <c r="A285" s="33">
        <v>93904</v>
      </c>
      <c r="B285" s="34" t="s">
        <v>129</v>
      </c>
      <c r="C285" s="35">
        <v>3912.3180000000002</v>
      </c>
      <c r="D285" s="36">
        <v>1717614125</v>
      </c>
      <c r="E285" s="37">
        <v>3946.56</v>
      </c>
      <c r="F285" s="38">
        <v>3051</v>
      </c>
      <c r="G285" s="35">
        <v>1.282306784660767</v>
      </c>
      <c r="H285" s="38">
        <v>31</v>
      </c>
      <c r="I285" s="37">
        <v>39.752000000000002</v>
      </c>
      <c r="J285" s="37">
        <v>3906.808</v>
      </c>
      <c r="K285" s="36">
        <v>435218.04432214383</v>
      </c>
      <c r="L285" s="34">
        <v>1</v>
      </c>
      <c r="M285" s="36">
        <v>439646.41338914022</v>
      </c>
      <c r="N285" s="34">
        <v>1</v>
      </c>
      <c r="O285" s="19"/>
    </row>
    <row r="286" spans="1:15" s="20" customFormat="1" ht="15" x14ac:dyDescent="0.25">
      <c r="A286" s="33">
        <v>123905</v>
      </c>
      <c r="B286" s="34" t="s">
        <v>176</v>
      </c>
      <c r="C286" s="35">
        <v>6314.9279999999999</v>
      </c>
      <c r="D286" s="36">
        <v>2125171208</v>
      </c>
      <c r="E286" s="37">
        <v>6157.0529999999999</v>
      </c>
      <c r="F286" s="38">
        <v>5175</v>
      </c>
      <c r="G286" s="35">
        <v>1.2202759420289855</v>
      </c>
      <c r="H286" s="38">
        <v>30</v>
      </c>
      <c r="I286" s="37">
        <v>36.607999999999997</v>
      </c>
      <c r="J286" s="37">
        <v>6120.4449999999997</v>
      </c>
      <c r="K286" s="36">
        <v>345160.45387298113</v>
      </c>
      <c r="L286" s="34">
        <v>1</v>
      </c>
      <c r="M286" s="36">
        <v>347224.94981982518</v>
      </c>
      <c r="N286" s="34">
        <v>1</v>
      </c>
      <c r="O286" s="19"/>
    </row>
    <row r="287" spans="1:15" s="20" customFormat="1" ht="15" x14ac:dyDescent="0.25">
      <c r="A287" s="33">
        <v>46901</v>
      </c>
      <c r="B287" s="34" t="s">
        <v>46</v>
      </c>
      <c r="C287" s="35">
        <v>9649.5959999999995</v>
      </c>
      <c r="D287" s="36">
        <v>3578753820</v>
      </c>
      <c r="E287" s="37">
        <v>9920.8070000000007</v>
      </c>
      <c r="F287" s="38">
        <v>8441</v>
      </c>
      <c r="G287" s="35">
        <v>1.1431816135528965</v>
      </c>
      <c r="H287" s="38">
        <v>92</v>
      </c>
      <c r="I287" s="37">
        <v>105.173</v>
      </c>
      <c r="J287" s="37">
        <v>9815.634</v>
      </c>
      <c r="K287" s="36">
        <v>360732.12794080155</v>
      </c>
      <c r="L287" s="34">
        <v>1</v>
      </c>
      <c r="M287" s="36">
        <v>364597.3168926225</v>
      </c>
      <c r="N287" s="34">
        <v>1</v>
      </c>
      <c r="O287" s="19"/>
    </row>
    <row r="288" spans="1:15" s="20" customFormat="1" ht="15" x14ac:dyDescent="0.25">
      <c r="A288" s="33">
        <v>89903</v>
      </c>
      <c r="B288" s="34" t="s">
        <v>397</v>
      </c>
      <c r="C288" s="35">
        <v>1676.81</v>
      </c>
      <c r="D288" s="36">
        <v>1667413821</v>
      </c>
      <c r="E288" s="37">
        <v>1649.681</v>
      </c>
      <c r="F288" s="38">
        <v>1085</v>
      </c>
      <c r="G288" s="35">
        <v>1.5454470046082949</v>
      </c>
      <c r="H288" s="38">
        <v>16</v>
      </c>
      <c r="I288" s="37">
        <v>24.727</v>
      </c>
      <c r="J288" s="37">
        <v>1624.954</v>
      </c>
      <c r="K288" s="36">
        <v>1010749.2424292939</v>
      </c>
      <c r="L288" s="34">
        <v>1</v>
      </c>
      <c r="M288" s="36">
        <v>1026129.8602914298</v>
      </c>
      <c r="N288" s="34">
        <v>1</v>
      </c>
      <c r="O288" s="19"/>
    </row>
    <row r="289" spans="1:15" s="20" customFormat="1" ht="15" x14ac:dyDescent="0.25">
      <c r="A289" s="33">
        <v>62902</v>
      </c>
      <c r="B289" s="34" t="s">
        <v>76</v>
      </c>
      <c r="C289" s="35">
        <v>279.07299999999998</v>
      </c>
      <c r="D289" s="36">
        <v>808090910</v>
      </c>
      <c r="E289" s="37">
        <v>273.553</v>
      </c>
      <c r="F289" s="38">
        <v>173</v>
      </c>
      <c r="G289" s="35">
        <v>1.6131387283236993</v>
      </c>
      <c r="H289" s="38">
        <v>69</v>
      </c>
      <c r="I289" s="37">
        <v>111.307</v>
      </c>
      <c r="J289" s="37">
        <v>162.24599999999998</v>
      </c>
      <c r="K289" s="36">
        <v>2954056.1061293422</v>
      </c>
      <c r="L289" s="34">
        <v>1</v>
      </c>
      <c r="M289" s="36">
        <v>4980652.2811040031</v>
      </c>
      <c r="N289" s="34">
        <v>1</v>
      </c>
      <c r="O289" s="19"/>
    </row>
    <row r="290" spans="1:15" s="20" customFormat="1" ht="15" x14ac:dyDescent="0.25">
      <c r="A290" s="33">
        <v>145906</v>
      </c>
      <c r="B290" s="34" t="s">
        <v>211</v>
      </c>
      <c r="C290" s="35">
        <v>799.48400000000004</v>
      </c>
      <c r="D290" s="36">
        <v>284817665</v>
      </c>
      <c r="E290" s="37">
        <v>802.00400000000002</v>
      </c>
      <c r="F290" s="38">
        <v>539</v>
      </c>
      <c r="G290" s="35">
        <v>1.4832727272727273</v>
      </c>
      <c r="H290" s="38">
        <v>32</v>
      </c>
      <c r="I290" s="37">
        <v>47.465000000000003</v>
      </c>
      <c r="J290" s="37">
        <v>754.53899999999999</v>
      </c>
      <c r="K290" s="36">
        <v>355132.47440162394</v>
      </c>
      <c r="L290" s="34">
        <v>1</v>
      </c>
      <c r="M290" s="36">
        <v>377472.42355928587</v>
      </c>
      <c r="N290" s="34">
        <v>1</v>
      </c>
      <c r="O290" s="19"/>
    </row>
    <row r="291" spans="1:15" s="20" customFormat="1" ht="15" x14ac:dyDescent="0.25">
      <c r="A291" s="33">
        <v>15910</v>
      </c>
      <c r="B291" s="34" t="s">
        <v>9</v>
      </c>
      <c r="C291" s="35">
        <v>80677.126000000004</v>
      </c>
      <c r="D291" s="36">
        <v>30631882342</v>
      </c>
      <c r="E291" s="37">
        <v>80854.58</v>
      </c>
      <c r="F291" s="38">
        <v>67757</v>
      </c>
      <c r="G291" s="35">
        <v>1.1906832651976917</v>
      </c>
      <c r="H291" s="38">
        <v>300</v>
      </c>
      <c r="I291" s="37">
        <v>357.20499999999998</v>
      </c>
      <c r="J291" s="37">
        <v>80497.375</v>
      </c>
      <c r="K291" s="36">
        <v>378851.54238634347</v>
      </c>
      <c r="L291" s="34">
        <v>1</v>
      </c>
      <c r="M291" s="36">
        <v>380532.68621492316</v>
      </c>
      <c r="N291" s="34">
        <v>1</v>
      </c>
      <c r="O291" s="19"/>
    </row>
    <row r="292" spans="1:15" s="20" customFormat="1" ht="15" x14ac:dyDescent="0.25">
      <c r="A292" s="33">
        <v>154903</v>
      </c>
      <c r="B292" s="34" t="s">
        <v>224</v>
      </c>
      <c r="C292" s="35">
        <v>570.77099999999996</v>
      </c>
      <c r="D292" s="36">
        <v>403201604</v>
      </c>
      <c r="E292" s="37">
        <v>566.73300000000006</v>
      </c>
      <c r="F292" s="38">
        <v>349</v>
      </c>
      <c r="G292" s="35">
        <v>1.6354469914040113</v>
      </c>
      <c r="H292" s="38">
        <v>59</v>
      </c>
      <c r="I292" s="37">
        <v>96.491</v>
      </c>
      <c r="J292" s="37">
        <v>470.24200000000008</v>
      </c>
      <c r="K292" s="36">
        <v>711448.96097456815</v>
      </c>
      <c r="L292" s="34">
        <v>1</v>
      </c>
      <c r="M292" s="36">
        <v>857434.26576103352</v>
      </c>
      <c r="N292" s="34">
        <v>1</v>
      </c>
      <c r="O292" s="19"/>
    </row>
    <row r="293" spans="1:15" s="20" customFormat="1" ht="15" x14ac:dyDescent="0.25">
      <c r="A293" s="33">
        <v>61911</v>
      </c>
      <c r="B293" s="34" t="s">
        <v>74</v>
      </c>
      <c r="C293" s="35">
        <v>22382.252</v>
      </c>
      <c r="D293" s="36">
        <v>11490633713</v>
      </c>
      <c r="E293" s="37">
        <v>23312.268</v>
      </c>
      <c r="F293" s="38">
        <v>19760</v>
      </c>
      <c r="G293" s="35">
        <v>1.132705060728745</v>
      </c>
      <c r="H293" s="38">
        <v>432</v>
      </c>
      <c r="I293" s="37">
        <v>489.32900000000001</v>
      </c>
      <c r="J293" s="37">
        <v>22822.938999999998</v>
      </c>
      <c r="K293" s="36">
        <v>492900.72132835811</v>
      </c>
      <c r="L293" s="34">
        <v>1</v>
      </c>
      <c r="M293" s="36">
        <v>503468.62483398832</v>
      </c>
      <c r="N293" s="34">
        <v>1</v>
      </c>
      <c r="O293" s="19"/>
    </row>
    <row r="294" spans="1:15" s="20" customFormat="1" ht="15" x14ac:dyDescent="0.25">
      <c r="A294" s="33">
        <v>69902</v>
      </c>
      <c r="B294" s="34" t="s">
        <v>87</v>
      </c>
      <c r="C294" s="35">
        <v>553.88199999999995</v>
      </c>
      <c r="D294" s="36">
        <v>222132830</v>
      </c>
      <c r="E294" s="37">
        <v>542.09800000000007</v>
      </c>
      <c r="F294" s="38">
        <v>294</v>
      </c>
      <c r="G294" s="35">
        <v>1.8839523809523808</v>
      </c>
      <c r="H294" s="38">
        <v>5</v>
      </c>
      <c r="I294" s="37">
        <v>9.42</v>
      </c>
      <c r="J294" s="37">
        <v>532.67800000000011</v>
      </c>
      <c r="K294" s="36">
        <v>409765.0793767916</v>
      </c>
      <c r="L294" s="34">
        <v>1</v>
      </c>
      <c r="M294" s="36">
        <v>417011.45908034488</v>
      </c>
      <c r="N294" s="34">
        <v>1</v>
      </c>
      <c r="O294" s="19"/>
    </row>
    <row r="295" spans="1:15" s="20" customFormat="1" ht="15" x14ac:dyDescent="0.25">
      <c r="A295" s="33">
        <v>235904</v>
      </c>
      <c r="B295" s="34" t="s">
        <v>337</v>
      </c>
      <c r="C295" s="35">
        <v>189.619</v>
      </c>
      <c r="D295" s="36">
        <v>229078626</v>
      </c>
      <c r="E295" s="37">
        <v>171.386</v>
      </c>
      <c r="F295" s="38">
        <v>118</v>
      </c>
      <c r="G295" s="35">
        <v>1.6069406779661017</v>
      </c>
      <c r="H295" s="38">
        <v>2</v>
      </c>
      <c r="I295" s="37">
        <v>3.214</v>
      </c>
      <c r="J295" s="37">
        <v>168.172</v>
      </c>
      <c r="K295" s="36">
        <v>1336623.913271796</v>
      </c>
      <c r="L295" s="34">
        <v>1</v>
      </c>
      <c r="M295" s="36">
        <v>1362168.6487643602</v>
      </c>
      <c r="N295" s="34">
        <v>1</v>
      </c>
      <c r="O295" s="19"/>
    </row>
    <row r="296" spans="1:15" s="20" customFormat="1" ht="15" x14ac:dyDescent="0.25">
      <c r="A296" s="33">
        <v>187910</v>
      </c>
      <c r="B296" s="34" t="s">
        <v>441</v>
      </c>
      <c r="C296" s="35">
        <v>1332.1969999999999</v>
      </c>
      <c r="D296" s="36">
        <v>445770234</v>
      </c>
      <c r="E296" s="37">
        <v>1365.317</v>
      </c>
      <c r="F296" s="38">
        <v>893</v>
      </c>
      <c r="G296" s="35">
        <v>1.4918219484882418</v>
      </c>
      <c r="H296" s="38">
        <v>37</v>
      </c>
      <c r="I296" s="37">
        <v>55.197000000000003</v>
      </c>
      <c r="J296" s="37">
        <v>1310.1199999999999</v>
      </c>
      <c r="K296" s="36">
        <v>326495.77643873182</v>
      </c>
      <c r="L296" s="34">
        <v>1</v>
      </c>
      <c r="M296" s="36">
        <v>340251.45330198761</v>
      </c>
      <c r="N296" s="34">
        <v>1</v>
      </c>
      <c r="O296" s="19"/>
    </row>
    <row r="297" spans="1:15" s="20" customFormat="1" ht="15" x14ac:dyDescent="0.25">
      <c r="A297" s="33">
        <v>51901</v>
      </c>
      <c r="B297" s="34" t="s">
        <v>415</v>
      </c>
      <c r="C297" s="35">
        <v>392.262</v>
      </c>
      <c r="D297" s="36">
        <v>151576852</v>
      </c>
      <c r="E297" s="37">
        <v>383.08700000000005</v>
      </c>
      <c r="F297" s="38">
        <v>205</v>
      </c>
      <c r="G297" s="35">
        <v>1.9134731707317074</v>
      </c>
      <c r="H297" s="38">
        <v>0</v>
      </c>
      <c r="I297" s="37">
        <v>0</v>
      </c>
      <c r="J297" s="37">
        <v>383.08700000000005</v>
      </c>
      <c r="K297" s="36">
        <v>395672.13713856117</v>
      </c>
      <c r="L297" s="34">
        <v>1</v>
      </c>
      <c r="M297" s="36">
        <v>395672.13713856117</v>
      </c>
      <c r="N297" s="34">
        <v>1</v>
      </c>
      <c r="O297" s="19"/>
    </row>
    <row r="298" spans="1:15" s="20" customFormat="1" ht="15" x14ac:dyDescent="0.25">
      <c r="A298" s="33">
        <v>104907</v>
      </c>
      <c r="B298" s="34" t="s">
        <v>150</v>
      </c>
      <c r="C298" s="35">
        <v>255.339</v>
      </c>
      <c r="D298" s="36">
        <v>102439364</v>
      </c>
      <c r="E298" s="37">
        <v>258.98099999999999</v>
      </c>
      <c r="F298" s="38">
        <v>133</v>
      </c>
      <c r="G298" s="35">
        <v>1.9198421052631578</v>
      </c>
      <c r="H298" s="38">
        <v>107</v>
      </c>
      <c r="I298" s="37">
        <v>205.423</v>
      </c>
      <c r="J298" s="37">
        <v>53.557999999999993</v>
      </c>
      <c r="K298" s="36">
        <v>395547.79694263288</v>
      </c>
      <c r="L298" s="34">
        <v>1</v>
      </c>
      <c r="M298" s="36">
        <v>1912680.9066806082</v>
      </c>
      <c r="N298" s="34">
        <v>1</v>
      </c>
      <c r="O298" s="19"/>
    </row>
    <row r="299" spans="1:15" s="20" customFormat="1" ht="15" x14ac:dyDescent="0.25">
      <c r="A299" s="33">
        <v>158905</v>
      </c>
      <c r="B299" s="34" t="s">
        <v>229</v>
      </c>
      <c r="C299" s="35">
        <v>2008.08</v>
      </c>
      <c r="D299" s="36">
        <v>1222922096</v>
      </c>
      <c r="E299" s="37">
        <v>2035.8820000000001</v>
      </c>
      <c r="F299" s="38">
        <v>1441</v>
      </c>
      <c r="G299" s="35">
        <v>1.3935322692574601</v>
      </c>
      <c r="H299" s="38">
        <v>45</v>
      </c>
      <c r="I299" s="37">
        <v>62.709000000000003</v>
      </c>
      <c r="J299" s="37">
        <v>1973.173</v>
      </c>
      <c r="K299" s="36">
        <v>600684.17324776191</v>
      </c>
      <c r="L299" s="34">
        <v>1</v>
      </c>
      <c r="M299" s="36">
        <v>619774.39180446928</v>
      </c>
      <c r="N299" s="34">
        <v>1</v>
      </c>
      <c r="O299" s="19"/>
    </row>
    <row r="300" spans="1:15" s="20" customFormat="1" ht="15" x14ac:dyDescent="0.25">
      <c r="A300" s="33">
        <v>182906</v>
      </c>
      <c r="B300" s="34" t="s">
        <v>270</v>
      </c>
      <c r="C300" s="35">
        <v>163.39699999999999</v>
      </c>
      <c r="D300" s="36">
        <v>515284777</v>
      </c>
      <c r="E300" s="37">
        <v>167.41800000000001</v>
      </c>
      <c r="F300" s="38">
        <v>124</v>
      </c>
      <c r="G300" s="35">
        <v>1.3177177419354837</v>
      </c>
      <c r="H300" s="38">
        <v>61</v>
      </c>
      <c r="I300" s="37">
        <v>80.381</v>
      </c>
      <c r="J300" s="37">
        <v>87.037000000000006</v>
      </c>
      <c r="K300" s="36">
        <v>3077833.7872869107</v>
      </c>
      <c r="L300" s="34">
        <v>1</v>
      </c>
      <c r="M300" s="36">
        <v>5920295.7018279582</v>
      </c>
      <c r="N300" s="34">
        <v>1</v>
      </c>
      <c r="O300" s="19"/>
    </row>
    <row r="301" spans="1:15" s="20" customFormat="1" ht="15" x14ac:dyDescent="0.25">
      <c r="A301" s="33">
        <v>33902</v>
      </c>
      <c r="B301" s="34" t="s">
        <v>31</v>
      </c>
      <c r="C301" s="35">
        <v>997.90099999999995</v>
      </c>
      <c r="D301" s="36">
        <v>552442003</v>
      </c>
      <c r="E301" s="37">
        <v>1018.457</v>
      </c>
      <c r="F301" s="38">
        <v>643</v>
      </c>
      <c r="G301" s="35">
        <v>1.5519455676516329</v>
      </c>
      <c r="H301" s="38">
        <v>27</v>
      </c>
      <c r="I301" s="37">
        <v>41.902999999999999</v>
      </c>
      <c r="J301" s="37">
        <v>976.55399999999997</v>
      </c>
      <c r="K301" s="36">
        <v>542430.3657395452</v>
      </c>
      <c r="L301" s="34">
        <v>1</v>
      </c>
      <c r="M301" s="36">
        <v>565705.53497297643</v>
      </c>
      <c r="N301" s="34">
        <v>1</v>
      </c>
      <c r="O301" s="19"/>
    </row>
    <row r="302" spans="1:15" s="20" customFormat="1" ht="15" x14ac:dyDescent="0.25">
      <c r="A302" s="33">
        <v>42905</v>
      </c>
      <c r="B302" s="34" t="s">
        <v>37</v>
      </c>
      <c r="C302" s="35">
        <v>297.137</v>
      </c>
      <c r="D302" s="36">
        <v>127899926</v>
      </c>
      <c r="E302" s="37">
        <v>302.31700000000001</v>
      </c>
      <c r="F302" s="38">
        <v>144</v>
      </c>
      <c r="G302" s="35">
        <v>2.0634513888888888</v>
      </c>
      <c r="H302" s="38">
        <v>48</v>
      </c>
      <c r="I302" s="37">
        <v>99.046000000000006</v>
      </c>
      <c r="J302" s="37">
        <v>203.27100000000002</v>
      </c>
      <c r="K302" s="36">
        <v>423065.60993923596</v>
      </c>
      <c r="L302" s="34">
        <v>1</v>
      </c>
      <c r="M302" s="36">
        <v>629208.91814375878</v>
      </c>
      <c r="N302" s="34">
        <v>1</v>
      </c>
      <c r="O302" s="19"/>
    </row>
    <row r="303" spans="1:15" s="20" customFormat="1" ht="15" x14ac:dyDescent="0.25">
      <c r="A303" s="33">
        <v>13902</v>
      </c>
      <c r="B303" s="34" t="s">
        <v>6</v>
      </c>
      <c r="C303" s="35">
        <v>275.11799999999999</v>
      </c>
      <c r="D303" s="36">
        <v>500049267</v>
      </c>
      <c r="E303" s="37">
        <v>265.404</v>
      </c>
      <c r="F303" s="38">
        <v>182</v>
      </c>
      <c r="G303" s="35">
        <v>1.5116373626373627</v>
      </c>
      <c r="H303" s="38">
        <v>72</v>
      </c>
      <c r="I303" s="37">
        <v>108.83799999999999</v>
      </c>
      <c r="J303" s="37">
        <v>156.566</v>
      </c>
      <c r="K303" s="36">
        <v>1884105.9931274585</v>
      </c>
      <c r="L303" s="34">
        <v>1</v>
      </c>
      <c r="M303" s="36">
        <v>3193856.0543157519</v>
      </c>
      <c r="N303" s="34">
        <v>1</v>
      </c>
      <c r="O303" s="19"/>
    </row>
    <row r="304" spans="1:15" s="20" customFormat="1" ht="15" x14ac:dyDescent="0.25">
      <c r="A304" s="33">
        <v>82903</v>
      </c>
      <c r="B304" s="34" t="s">
        <v>398</v>
      </c>
      <c r="C304" s="35">
        <v>2995.9760000000001</v>
      </c>
      <c r="D304" s="36">
        <v>1448249952</v>
      </c>
      <c r="E304" s="37">
        <v>3062.904</v>
      </c>
      <c r="F304" s="38">
        <v>2357</v>
      </c>
      <c r="G304" s="35">
        <v>1.2710971574034791</v>
      </c>
      <c r="H304" s="38">
        <v>11</v>
      </c>
      <c r="I304" s="37">
        <v>13.981999999999999</v>
      </c>
      <c r="J304" s="37">
        <v>3048.922</v>
      </c>
      <c r="K304" s="36">
        <v>472835.56781407451</v>
      </c>
      <c r="L304" s="34">
        <v>1</v>
      </c>
      <c r="M304" s="36">
        <v>475003.93647328467</v>
      </c>
      <c r="N304" s="34">
        <v>1</v>
      </c>
      <c r="O304" s="19"/>
    </row>
    <row r="305" spans="1:15" s="20" customFormat="1" ht="15" x14ac:dyDescent="0.25">
      <c r="A305" s="33">
        <v>195901</v>
      </c>
      <c r="B305" s="34" t="s">
        <v>289</v>
      </c>
      <c r="C305" s="35">
        <v>3164.8960000000002</v>
      </c>
      <c r="D305" s="36">
        <v>3631154440</v>
      </c>
      <c r="E305" s="37">
        <v>3372.6760000000004</v>
      </c>
      <c r="F305" s="38">
        <v>2433</v>
      </c>
      <c r="G305" s="35">
        <v>1.3008203863542951</v>
      </c>
      <c r="H305" s="38">
        <v>3</v>
      </c>
      <c r="I305" s="37">
        <v>3.9020000000000001</v>
      </c>
      <c r="J305" s="37">
        <v>3368.7740000000003</v>
      </c>
      <c r="K305" s="36">
        <v>1076638.9774766385</v>
      </c>
      <c r="L305" s="34">
        <v>1</v>
      </c>
      <c r="M305" s="36">
        <v>1077886.0321291958</v>
      </c>
      <c r="N305" s="34">
        <v>1</v>
      </c>
      <c r="O305" s="19"/>
    </row>
    <row r="306" spans="1:15" s="20" customFormat="1" ht="15" x14ac:dyDescent="0.25">
      <c r="A306" s="33">
        <v>119903</v>
      </c>
      <c r="B306" s="34" t="s">
        <v>172</v>
      </c>
      <c r="C306" s="35">
        <v>560.89800000000002</v>
      </c>
      <c r="D306" s="36">
        <v>317774800</v>
      </c>
      <c r="E306" s="37">
        <v>490.87100000000004</v>
      </c>
      <c r="F306" s="38">
        <v>352</v>
      </c>
      <c r="G306" s="35">
        <v>1.5934602272727274</v>
      </c>
      <c r="H306" s="38">
        <v>73</v>
      </c>
      <c r="I306" s="37">
        <v>116.32299999999999</v>
      </c>
      <c r="J306" s="37">
        <v>374.54800000000006</v>
      </c>
      <c r="K306" s="36">
        <v>647369.26809691335</v>
      </c>
      <c r="L306" s="34">
        <v>1</v>
      </c>
      <c r="M306" s="36">
        <v>848422.09810224583</v>
      </c>
      <c r="N306" s="34">
        <v>1</v>
      </c>
      <c r="O306" s="19"/>
    </row>
    <row r="307" spans="1:15" s="20" customFormat="1" ht="15" x14ac:dyDescent="0.25">
      <c r="A307" s="33">
        <v>179901</v>
      </c>
      <c r="B307" s="34" t="s">
        <v>264</v>
      </c>
      <c r="C307" s="35">
        <v>3108.6819999999998</v>
      </c>
      <c r="D307" s="36">
        <v>1708644565</v>
      </c>
      <c r="E307" s="37">
        <v>3246.3880000000004</v>
      </c>
      <c r="F307" s="38">
        <v>2425</v>
      </c>
      <c r="G307" s="35">
        <v>1.2819307216494844</v>
      </c>
      <c r="H307" s="38">
        <v>8</v>
      </c>
      <c r="I307" s="37">
        <v>10.255000000000001</v>
      </c>
      <c r="J307" s="37">
        <v>3236.1330000000003</v>
      </c>
      <c r="K307" s="36">
        <v>526321.73510991281</v>
      </c>
      <c r="L307" s="34">
        <v>1</v>
      </c>
      <c r="M307" s="36">
        <v>527989.59900597401</v>
      </c>
      <c r="N307" s="34">
        <v>1</v>
      </c>
      <c r="O307" s="19"/>
    </row>
    <row r="308" spans="1:15" s="20" customFormat="1" ht="15" x14ac:dyDescent="0.25">
      <c r="A308" s="33">
        <v>13903</v>
      </c>
      <c r="B308" s="34" t="s">
        <v>399</v>
      </c>
      <c r="C308" s="35">
        <v>704.03599999999994</v>
      </c>
      <c r="D308" s="36">
        <v>491002860</v>
      </c>
      <c r="E308" s="37">
        <v>724.83500000000004</v>
      </c>
      <c r="F308" s="38">
        <v>430</v>
      </c>
      <c r="G308" s="35">
        <v>1.6372930232558138</v>
      </c>
      <c r="H308" s="38">
        <v>64</v>
      </c>
      <c r="I308" s="37">
        <v>104.78700000000001</v>
      </c>
      <c r="J308" s="37">
        <v>620.048</v>
      </c>
      <c r="K308" s="36">
        <v>677399.49091862282</v>
      </c>
      <c r="L308" s="34">
        <v>1</v>
      </c>
      <c r="M308" s="36">
        <v>791878.79002915905</v>
      </c>
      <c r="N308" s="34">
        <v>1</v>
      </c>
      <c r="O308" s="19"/>
    </row>
    <row r="309" spans="1:15" s="20" customFormat="1" ht="15" x14ac:dyDescent="0.25">
      <c r="A309" s="33">
        <v>251902</v>
      </c>
      <c r="B309" s="34" t="s">
        <v>366</v>
      </c>
      <c r="C309" s="35">
        <v>844.61199999999997</v>
      </c>
      <c r="D309" s="36">
        <v>1144227339</v>
      </c>
      <c r="E309" s="37">
        <v>852.47400000000005</v>
      </c>
      <c r="F309" s="38">
        <v>454</v>
      </c>
      <c r="G309" s="35">
        <v>1.8603788546255506</v>
      </c>
      <c r="H309" s="38">
        <v>3</v>
      </c>
      <c r="I309" s="37">
        <v>5.5810000000000004</v>
      </c>
      <c r="J309" s="37">
        <v>846.89300000000003</v>
      </c>
      <c r="K309" s="36">
        <v>1342243.0936310079</v>
      </c>
      <c r="L309" s="34">
        <v>1</v>
      </c>
      <c r="M309" s="36">
        <v>1351088.4362015035</v>
      </c>
      <c r="N309" s="34">
        <v>1</v>
      </c>
      <c r="O309" s="19"/>
    </row>
    <row r="310" spans="1:15" s="20" customFormat="1" ht="15" x14ac:dyDescent="0.25">
      <c r="A310" s="33">
        <v>43910</v>
      </c>
      <c r="B310" s="34" t="s">
        <v>41</v>
      </c>
      <c r="C310" s="35">
        <v>64065.451000000001</v>
      </c>
      <c r="D310" s="36">
        <v>37492297865</v>
      </c>
      <c r="E310" s="37">
        <v>63347.419000000002</v>
      </c>
      <c r="F310" s="38">
        <v>54398</v>
      </c>
      <c r="G310" s="35">
        <v>1.177717030037869</v>
      </c>
      <c r="H310" s="38">
        <v>548</v>
      </c>
      <c r="I310" s="37">
        <v>645.38900000000001</v>
      </c>
      <c r="J310" s="37">
        <v>62702.03</v>
      </c>
      <c r="K310" s="36">
        <v>591852.01949585346</v>
      </c>
      <c r="L310" s="34">
        <v>1</v>
      </c>
      <c r="M310" s="36">
        <v>597943.92406434054</v>
      </c>
      <c r="N310" s="34">
        <v>1</v>
      </c>
      <c r="O310" s="19"/>
    </row>
    <row r="311" spans="1:15" s="20" customFormat="1" ht="15" x14ac:dyDescent="0.25">
      <c r="A311" s="33">
        <v>7905</v>
      </c>
      <c r="B311" s="34" t="s">
        <v>400</v>
      </c>
      <c r="C311" s="35">
        <v>4381.7380000000003</v>
      </c>
      <c r="D311" s="36">
        <v>2173116913</v>
      </c>
      <c r="E311" s="37">
        <v>4393.8510000000006</v>
      </c>
      <c r="F311" s="38">
        <v>3568</v>
      </c>
      <c r="G311" s="35">
        <v>1.2280655829596414</v>
      </c>
      <c r="H311" s="38">
        <v>135</v>
      </c>
      <c r="I311" s="37">
        <v>165.78899999999999</v>
      </c>
      <c r="J311" s="37">
        <v>4228.0620000000008</v>
      </c>
      <c r="K311" s="36">
        <v>494581.38498551719</v>
      </c>
      <c r="L311" s="34">
        <v>1</v>
      </c>
      <c r="M311" s="36">
        <v>513974.70354029804</v>
      </c>
      <c r="N311" s="34">
        <v>1</v>
      </c>
      <c r="O311" s="19"/>
    </row>
    <row r="312" spans="1:15" s="20" customFormat="1" ht="15" x14ac:dyDescent="0.25">
      <c r="A312" s="33">
        <v>117904</v>
      </c>
      <c r="B312" s="34" t="s">
        <v>167</v>
      </c>
      <c r="C312" s="35">
        <v>1079.711</v>
      </c>
      <c r="D312" s="36">
        <v>1054822281</v>
      </c>
      <c r="E312" s="37">
        <v>1105.4070000000002</v>
      </c>
      <c r="F312" s="38">
        <v>664</v>
      </c>
      <c r="G312" s="35">
        <v>1.6260707831325301</v>
      </c>
      <c r="H312" s="38">
        <v>149</v>
      </c>
      <c r="I312" s="37">
        <v>242.285</v>
      </c>
      <c r="J312" s="37">
        <v>863.12200000000018</v>
      </c>
      <c r="K312" s="36">
        <v>954238.82877528353</v>
      </c>
      <c r="L312" s="34">
        <v>1</v>
      </c>
      <c r="M312" s="36">
        <v>1222101.0251158003</v>
      </c>
      <c r="N312" s="34">
        <v>1</v>
      </c>
      <c r="O312" s="19"/>
    </row>
    <row r="313" spans="1:15" s="20" customFormat="1" ht="15" x14ac:dyDescent="0.25">
      <c r="A313" s="33">
        <v>31909</v>
      </c>
      <c r="B313" s="34" t="s">
        <v>30</v>
      </c>
      <c r="C313" s="35">
        <v>3449.99</v>
      </c>
      <c r="D313" s="36">
        <v>3532710080</v>
      </c>
      <c r="E313" s="37">
        <v>3557.848</v>
      </c>
      <c r="F313" s="38">
        <v>2493</v>
      </c>
      <c r="G313" s="35">
        <v>1.3838708383473726</v>
      </c>
      <c r="H313" s="38">
        <v>82</v>
      </c>
      <c r="I313" s="37">
        <v>113.477</v>
      </c>
      <c r="J313" s="37">
        <v>3444.3710000000001</v>
      </c>
      <c r="K313" s="36">
        <v>992934.51547114993</v>
      </c>
      <c r="L313" s="34">
        <v>1</v>
      </c>
      <c r="M313" s="36">
        <v>1025647.3765456741</v>
      </c>
      <c r="N313" s="34">
        <v>1</v>
      </c>
      <c r="O313" s="19"/>
    </row>
    <row r="314" spans="1:15" s="20" customFormat="1" ht="15" x14ac:dyDescent="0.25">
      <c r="A314" s="33">
        <v>61906</v>
      </c>
      <c r="B314" s="34" t="s">
        <v>72</v>
      </c>
      <c r="C314" s="35">
        <v>1703.712</v>
      </c>
      <c r="D314" s="36">
        <v>721080308</v>
      </c>
      <c r="E314" s="37">
        <v>1690.1970000000001</v>
      </c>
      <c r="F314" s="38">
        <v>1300</v>
      </c>
      <c r="G314" s="35">
        <v>1.3105476923076922</v>
      </c>
      <c r="H314" s="38">
        <v>83</v>
      </c>
      <c r="I314" s="37">
        <v>108.77500000000001</v>
      </c>
      <c r="J314" s="37">
        <v>1581.422</v>
      </c>
      <c r="K314" s="36">
        <v>426625.00761745521</v>
      </c>
      <c r="L314" s="34">
        <v>1</v>
      </c>
      <c r="M314" s="36">
        <v>455969.56915990799</v>
      </c>
      <c r="N314" s="34">
        <v>1</v>
      </c>
      <c r="O314" s="19"/>
    </row>
    <row r="315" spans="1:15" s="20" customFormat="1" ht="15" x14ac:dyDescent="0.25">
      <c r="A315" s="33">
        <v>178908</v>
      </c>
      <c r="B315" s="34" t="s">
        <v>261</v>
      </c>
      <c r="C315" s="35">
        <v>715.40899999999999</v>
      </c>
      <c r="D315" s="36">
        <v>1945544829</v>
      </c>
      <c r="E315" s="37">
        <v>723.26400000000001</v>
      </c>
      <c r="F315" s="38">
        <v>504</v>
      </c>
      <c r="G315" s="35">
        <v>1.4194623015873016</v>
      </c>
      <c r="H315" s="38">
        <v>30</v>
      </c>
      <c r="I315" s="37">
        <v>42.584000000000003</v>
      </c>
      <c r="J315" s="37">
        <v>680.68000000000006</v>
      </c>
      <c r="K315" s="36">
        <v>2689951.1506172018</v>
      </c>
      <c r="L315" s="34">
        <v>1</v>
      </c>
      <c r="M315" s="36">
        <v>2858237.0996650406</v>
      </c>
      <c r="N315" s="34">
        <v>1</v>
      </c>
      <c r="O315" s="19"/>
    </row>
    <row r="316" spans="1:15" s="20" customFormat="1" ht="15" x14ac:dyDescent="0.25">
      <c r="A316" s="33">
        <v>123907</v>
      </c>
      <c r="B316" s="34" t="s">
        <v>177</v>
      </c>
      <c r="C316" s="35">
        <v>10959.255999999999</v>
      </c>
      <c r="D316" s="36">
        <v>4011664866</v>
      </c>
      <c r="E316" s="37">
        <v>10770.323</v>
      </c>
      <c r="F316" s="38">
        <v>8890</v>
      </c>
      <c r="G316" s="35">
        <v>1.2327622047244093</v>
      </c>
      <c r="H316" s="38">
        <v>11</v>
      </c>
      <c r="I316" s="37">
        <v>13.56</v>
      </c>
      <c r="J316" s="37">
        <v>10756.763000000001</v>
      </c>
      <c r="K316" s="36">
        <v>372473.96071594139</v>
      </c>
      <c r="L316" s="34">
        <v>1</v>
      </c>
      <c r="M316" s="36">
        <v>372943.50224133412</v>
      </c>
      <c r="N316" s="34">
        <v>1</v>
      </c>
      <c r="O316" s="19"/>
    </row>
    <row r="317" spans="1:15" s="20" customFormat="1" ht="15" x14ac:dyDescent="0.25">
      <c r="A317" s="33">
        <v>123908</v>
      </c>
      <c r="B317" s="34" t="s">
        <v>178</v>
      </c>
      <c r="C317" s="35">
        <v>5895.2169999999996</v>
      </c>
      <c r="D317" s="36">
        <v>2461844967</v>
      </c>
      <c r="E317" s="37">
        <v>6006.4480000000003</v>
      </c>
      <c r="F317" s="38">
        <v>4903</v>
      </c>
      <c r="G317" s="35">
        <v>1.2023693656944727</v>
      </c>
      <c r="H317" s="38">
        <v>22</v>
      </c>
      <c r="I317" s="37">
        <v>26.452000000000002</v>
      </c>
      <c r="J317" s="37">
        <v>5979.9960000000001</v>
      </c>
      <c r="K317" s="36">
        <v>409867.02407146449</v>
      </c>
      <c r="L317" s="34">
        <v>1</v>
      </c>
      <c r="M317" s="36">
        <v>411680.03573915432</v>
      </c>
      <c r="N317" s="34">
        <v>1</v>
      </c>
      <c r="O317" s="19"/>
    </row>
    <row r="318" spans="1:15" s="20" customFormat="1" ht="15" x14ac:dyDescent="0.25">
      <c r="A318" s="33">
        <v>85902</v>
      </c>
      <c r="B318" s="34" t="s">
        <v>114</v>
      </c>
      <c r="C318" s="35">
        <v>1436.94</v>
      </c>
      <c r="D318" s="36">
        <v>859408032</v>
      </c>
      <c r="E318" s="37">
        <v>1555.461</v>
      </c>
      <c r="F318" s="38">
        <v>895</v>
      </c>
      <c r="G318" s="35">
        <v>1.6055195530726258</v>
      </c>
      <c r="H318" s="38">
        <v>12</v>
      </c>
      <c r="I318" s="37">
        <v>19.265999999999998</v>
      </c>
      <c r="J318" s="37">
        <v>1536.1949999999999</v>
      </c>
      <c r="K318" s="36">
        <v>552510.17672574241</v>
      </c>
      <c r="L318" s="34">
        <v>1</v>
      </c>
      <c r="M318" s="36">
        <v>559439.41491802805</v>
      </c>
      <c r="N318" s="34">
        <v>1</v>
      </c>
      <c r="O318" s="19"/>
    </row>
    <row r="319" spans="1:15" s="20" customFormat="1" ht="15" x14ac:dyDescent="0.25">
      <c r="A319" s="33">
        <v>247904</v>
      </c>
      <c r="B319" s="34" t="s">
        <v>401</v>
      </c>
      <c r="C319" s="35">
        <v>1166.97</v>
      </c>
      <c r="D319" s="36">
        <v>465888819</v>
      </c>
      <c r="E319" s="37">
        <v>1178.7650000000001</v>
      </c>
      <c r="F319" s="38">
        <v>823</v>
      </c>
      <c r="G319" s="35">
        <v>1.4179465370595383</v>
      </c>
      <c r="H319" s="38">
        <v>84</v>
      </c>
      <c r="I319" s="37">
        <v>119.108</v>
      </c>
      <c r="J319" s="37">
        <v>1059.6570000000002</v>
      </c>
      <c r="K319" s="36">
        <v>395234.68969641952</v>
      </c>
      <c r="L319" s="34">
        <v>1</v>
      </c>
      <c r="M319" s="36">
        <v>439660.02112004161</v>
      </c>
      <c r="N319" s="34">
        <v>1</v>
      </c>
      <c r="O319" s="19"/>
    </row>
    <row r="320" spans="1:15" s="20" customFormat="1" ht="15" x14ac:dyDescent="0.25">
      <c r="A320" s="33">
        <v>91913</v>
      </c>
      <c r="B320" s="34" t="s">
        <v>123</v>
      </c>
      <c r="C320" s="35">
        <v>1783.7380000000001</v>
      </c>
      <c r="D320" s="36">
        <v>729430427</v>
      </c>
      <c r="E320" s="37">
        <v>1791.7270000000001</v>
      </c>
      <c r="F320" s="38">
        <v>1384</v>
      </c>
      <c r="G320" s="35">
        <v>1.2888280346820811</v>
      </c>
      <c r="H320" s="38">
        <v>104</v>
      </c>
      <c r="I320" s="37">
        <v>134.03800000000001</v>
      </c>
      <c r="J320" s="37">
        <v>1657.6890000000001</v>
      </c>
      <c r="K320" s="36">
        <v>407110.25005483534</v>
      </c>
      <c r="L320" s="34">
        <v>1</v>
      </c>
      <c r="M320" s="36">
        <v>440028.51379239408</v>
      </c>
      <c r="N320" s="34">
        <v>1</v>
      </c>
      <c r="O320" s="19"/>
    </row>
    <row r="321" spans="1:15" s="20" customFormat="1" ht="15" x14ac:dyDescent="0.25">
      <c r="A321" s="33">
        <v>28906</v>
      </c>
      <c r="B321" s="34" t="s">
        <v>27</v>
      </c>
      <c r="C321" s="35">
        <v>280.10399999999998</v>
      </c>
      <c r="D321" s="36">
        <v>171210583</v>
      </c>
      <c r="E321" s="37">
        <v>271.58699999999999</v>
      </c>
      <c r="F321" s="38">
        <v>163</v>
      </c>
      <c r="G321" s="35">
        <v>1.7184294478527606</v>
      </c>
      <c r="H321" s="38">
        <v>26</v>
      </c>
      <c r="I321" s="37">
        <v>44.679000000000002</v>
      </c>
      <c r="J321" s="37">
        <v>226.90799999999999</v>
      </c>
      <c r="K321" s="36">
        <v>630407.87298361119</v>
      </c>
      <c r="L321" s="34">
        <v>1</v>
      </c>
      <c r="M321" s="36">
        <v>754537.44689477677</v>
      </c>
      <c r="N321" s="34">
        <v>1</v>
      </c>
      <c r="O321" s="19"/>
    </row>
    <row r="322" spans="1:15" s="20" customFormat="1" ht="15" x14ac:dyDescent="0.25">
      <c r="A322" s="33">
        <v>169909</v>
      </c>
      <c r="B322" s="34" t="s">
        <v>244</v>
      </c>
      <c r="C322" s="35">
        <v>240.36500000000001</v>
      </c>
      <c r="D322" s="36">
        <v>166895575</v>
      </c>
      <c r="E322" s="37">
        <v>248.64700000000002</v>
      </c>
      <c r="F322" s="38">
        <v>140</v>
      </c>
      <c r="G322" s="35">
        <v>1.7168928571428572</v>
      </c>
      <c r="H322" s="38">
        <v>89</v>
      </c>
      <c r="I322" s="37">
        <v>152.803</v>
      </c>
      <c r="J322" s="37">
        <v>95.844000000000023</v>
      </c>
      <c r="K322" s="36">
        <v>671214.91512063285</v>
      </c>
      <c r="L322" s="34">
        <v>1</v>
      </c>
      <c r="M322" s="36">
        <v>1741325.2264095817</v>
      </c>
      <c r="N322" s="34">
        <v>1</v>
      </c>
      <c r="O322" s="19"/>
    </row>
    <row r="323" spans="1:15" s="20" customFormat="1" ht="15" x14ac:dyDescent="0.25">
      <c r="A323" s="33">
        <v>98903</v>
      </c>
      <c r="B323" s="34" t="s">
        <v>134</v>
      </c>
      <c r="C323" s="35">
        <v>220.42599999999999</v>
      </c>
      <c r="D323" s="36">
        <v>181741885</v>
      </c>
      <c r="E323" s="37">
        <v>230.37300000000002</v>
      </c>
      <c r="F323" s="38">
        <v>123</v>
      </c>
      <c r="G323" s="35">
        <v>1.7920813008130081</v>
      </c>
      <c r="H323" s="38">
        <v>79</v>
      </c>
      <c r="I323" s="37">
        <v>141.57400000000001</v>
      </c>
      <c r="J323" s="37">
        <v>88.799000000000007</v>
      </c>
      <c r="K323" s="36">
        <v>788902.71429377573</v>
      </c>
      <c r="L323" s="34">
        <v>1</v>
      </c>
      <c r="M323" s="36">
        <v>2046665.897138481</v>
      </c>
      <c r="N323" s="34">
        <v>1</v>
      </c>
      <c r="O323" s="19"/>
    </row>
    <row r="324" spans="1:15" s="20" customFormat="1" ht="15" x14ac:dyDescent="0.25">
      <c r="A324" s="33">
        <v>99903</v>
      </c>
      <c r="B324" s="34" t="s">
        <v>423</v>
      </c>
      <c r="C324" s="35">
        <v>999.30600000000004</v>
      </c>
      <c r="D324" s="36">
        <v>334735523</v>
      </c>
      <c r="E324" s="37">
        <v>967.25300000000004</v>
      </c>
      <c r="F324" s="38">
        <v>552</v>
      </c>
      <c r="G324" s="35">
        <v>1.8103369565217391</v>
      </c>
      <c r="H324" s="38">
        <v>7</v>
      </c>
      <c r="I324" s="37">
        <v>12.672000000000001</v>
      </c>
      <c r="J324" s="37">
        <v>954.58100000000002</v>
      </c>
      <c r="K324" s="36">
        <v>346068.21896649583</v>
      </c>
      <c r="L324" s="34">
        <v>1</v>
      </c>
      <c r="M324" s="36">
        <v>350662.25181519432</v>
      </c>
      <c r="N324" s="34">
        <v>1</v>
      </c>
      <c r="O324" s="19"/>
    </row>
    <row r="325" spans="1:15" s="20" customFormat="1" ht="15" x14ac:dyDescent="0.25">
      <c r="A325" s="33">
        <v>231902</v>
      </c>
      <c r="B325" s="34" t="s">
        <v>334</v>
      </c>
      <c r="C325" s="35">
        <v>477.81799999999998</v>
      </c>
      <c r="D325" s="36">
        <v>3701954203</v>
      </c>
      <c r="E325" s="37">
        <v>463.572</v>
      </c>
      <c r="F325" s="38">
        <v>277</v>
      </c>
      <c r="G325" s="35">
        <v>1.7249747292418771</v>
      </c>
      <c r="H325" s="38">
        <v>15</v>
      </c>
      <c r="I325" s="37">
        <v>25.875</v>
      </c>
      <c r="J325" s="37">
        <v>437.697</v>
      </c>
      <c r="K325" s="36">
        <v>7985715.7097495105</v>
      </c>
      <c r="L325" s="34">
        <v>1</v>
      </c>
      <c r="M325" s="36">
        <v>8457801.1798116043</v>
      </c>
      <c r="N325" s="34">
        <v>1</v>
      </c>
      <c r="O325" s="19"/>
    </row>
    <row r="326" spans="1:15" s="20" customFormat="1" ht="15" x14ac:dyDescent="0.25">
      <c r="A326" s="33">
        <v>192901</v>
      </c>
      <c r="B326" s="34" t="s">
        <v>287</v>
      </c>
      <c r="C326" s="35">
        <v>1326.943</v>
      </c>
      <c r="D326" s="36">
        <v>2999094755</v>
      </c>
      <c r="E326" s="37">
        <v>1333.4550000000002</v>
      </c>
      <c r="F326" s="38">
        <v>887</v>
      </c>
      <c r="G326" s="35">
        <v>1.4959898534385569</v>
      </c>
      <c r="H326" s="38">
        <v>3</v>
      </c>
      <c r="I326" s="37">
        <v>4.4880000000000004</v>
      </c>
      <c r="J326" s="37">
        <v>1328.9670000000001</v>
      </c>
      <c r="K326" s="36">
        <v>2249115.8344301078</v>
      </c>
      <c r="L326" s="34">
        <v>1</v>
      </c>
      <c r="M326" s="36">
        <v>2256711.2313548792</v>
      </c>
      <c r="N326" s="34">
        <v>1</v>
      </c>
      <c r="O326" s="19"/>
    </row>
    <row r="327" spans="1:15" s="20" customFormat="1" ht="15" x14ac:dyDescent="0.25">
      <c r="A327" s="33">
        <v>196903</v>
      </c>
      <c r="B327" s="34" t="s">
        <v>291</v>
      </c>
      <c r="C327" s="35">
        <v>1218.3240000000001</v>
      </c>
      <c r="D327" s="36">
        <v>626890511</v>
      </c>
      <c r="E327" s="37">
        <v>1181.152</v>
      </c>
      <c r="F327" s="38">
        <v>750</v>
      </c>
      <c r="G327" s="35">
        <v>1.6244320000000001</v>
      </c>
      <c r="H327" s="38">
        <v>37</v>
      </c>
      <c r="I327" s="37">
        <v>60.103999999999999</v>
      </c>
      <c r="J327" s="37">
        <v>1121.048</v>
      </c>
      <c r="K327" s="36">
        <v>530744.99387039093</v>
      </c>
      <c r="L327" s="34">
        <v>1</v>
      </c>
      <c r="M327" s="36">
        <v>559200.41871534497</v>
      </c>
      <c r="N327" s="34">
        <v>1</v>
      </c>
      <c r="O327" s="19"/>
    </row>
    <row r="328" spans="1:15" s="20" customFormat="1" ht="15" x14ac:dyDescent="0.25">
      <c r="A328" s="33">
        <v>45903</v>
      </c>
      <c r="B328" s="34" t="s">
        <v>414</v>
      </c>
      <c r="C328" s="35">
        <v>1904.356</v>
      </c>
      <c r="D328" s="36">
        <v>665507680</v>
      </c>
      <c r="E328" s="37">
        <v>2035.335</v>
      </c>
      <c r="F328" s="38">
        <v>1255</v>
      </c>
      <c r="G328" s="35">
        <v>1.5174151394422311</v>
      </c>
      <c r="H328" s="38">
        <v>38</v>
      </c>
      <c r="I328" s="37">
        <v>57.661999999999999</v>
      </c>
      <c r="J328" s="37">
        <v>1977.673</v>
      </c>
      <c r="K328" s="36">
        <v>326976.97430644097</v>
      </c>
      <c r="L328" s="34">
        <v>1</v>
      </c>
      <c r="M328" s="36">
        <v>336510.47468413634</v>
      </c>
      <c r="N328" s="34">
        <v>1</v>
      </c>
      <c r="O328" s="19"/>
    </row>
    <row r="329" spans="1:15" s="20" customFormat="1" ht="15" x14ac:dyDescent="0.25">
      <c r="A329" s="33">
        <v>93905</v>
      </c>
      <c r="B329" s="34" t="s">
        <v>130</v>
      </c>
      <c r="C329" s="35">
        <v>244.04499999999999</v>
      </c>
      <c r="D329" s="36">
        <v>134883741</v>
      </c>
      <c r="E329" s="37">
        <v>245.23100000000002</v>
      </c>
      <c r="F329" s="38">
        <v>144</v>
      </c>
      <c r="G329" s="35">
        <v>1.6947569444444444</v>
      </c>
      <c r="H329" s="38">
        <v>23</v>
      </c>
      <c r="I329" s="37">
        <v>38.978999999999999</v>
      </c>
      <c r="J329" s="37">
        <v>206.25200000000001</v>
      </c>
      <c r="K329" s="36">
        <v>550027.28447871597</v>
      </c>
      <c r="L329" s="34">
        <v>1</v>
      </c>
      <c r="M329" s="36">
        <v>653975.43296549853</v>
      </c>
      <c r="N329" s="34">
        <v>1</v>
      </c>
      <c r="O329" s="19"/>
    </row>
    <row r="330" spans="1:15" s="20" customFormat="1" ht="15" x14ac:dyDescent="0.25">
      <c r="A330" s="33">
        <v>57916</v>
      </c>
      <c r="B330" s="34" t="s">
        <v>64</v>
      </c>
      <c r="C330" s="35">
        <v>47688.913</v>
      </c>
      <c r="D330" s="36">
        <v>17514388877</v>
      </c>
      <c r="E330" s="37">
        <v>48170.699000000001</v>
      </c>
      <c r="F330" s="38">
        <v>38496</v>
      </c>
      <c r="G330" s="35">
        <v>1.2388017716126352</v>
      </c>
      <c r="H330" s="38">
        <v>444</v>
      </c>
      <c r="I330" s="37">
        <v>550.02800000000002</v>
      </c>
      <c r="J330" s="37">
        <v>47620.671000000002</v>
      </c>
      <c r="K330" s="36">
        <v>363590.09191458899</v>
      </c>
      <c r="L330" s="34">
        <v>1</v>
      </c>
      <c r="M330" s="36">
        <v>367789.6281007884</v>
      </c>
      <c r="N330" s="34">
        <v>1</v>
      </c>
      <c r="O330" s="19"/>
    </row>
    <row r="331" spans="1:15" s="20" customFormat="1" ht="15" x14ac:dyDescent="0.25">
      <c r="A331" s="33">
        <v>161912</v>
      </c>
      <c r="B331" s="34" t="s">
        <v>232</v>
      </c>
      <c r="C331" s="35">
        <v>902.77800000000002</v>
      </c>
      <c r="D331" s="36">
        <v>715790937</v>
      </c>
      <c r="E331" s="37">
        <v>906.28700000000003</v>
      </c>
      <c r="F331" s="38">
        <v>596</v>
      </c>
      <c r="G331" s="35">
        <v>1.5147281879194632</v>
      </c>
      <c r="H331" s="38">
        <v>129</v>
      </c>
      <c r="I331" s="37">
        <v>195.4</v>
      </c>
      <c r="J331" s="37">
        <v>710.88700000000006</v>
      </c>
      <c r="K331" s="36">
        <v>789806.0294365912</v>
      </c>
      <c r="L331" s="34">
        <v>1</v>
      </c>
      <c r="M331" s="36">
        <v>1006898.3354597847</v>
      </c>
      <c r="N331" s="34">
        <v>1</v>
      </c>
      <c r="O331" s="19"/>
    </row>
    <row r="332" spans="1:15" s="20" customFormat="1" ht="15" x14ac:dyDescent="0.25">
      <c r="A332" s="33">
        <v>41902</v>
      </c>
      <c r="B332" s="34" t="s">
        <v>36</v>
      </c>
      <c r="C332" s="35">
        <v>499.28800000000001</v>
      </c>
      <c r="D332" s="36">
        <v>247072586</v>
      </c>
      <c r="E332" s="37">
        <v>501.91400000000004</v>
      </c>
      <c r="F332" s="38">
        <v>275</v>
      </c>
      <c r="G332" s="35">
        <v>1.8155927272727272</v>
      </c>
      <c r="H332" s="38">
        <v>5</v>
      </c>
      <c r="I332" s="37">
        <v>9.0779999999999994</v>
      </c>
      <c r="J332" s="37">
        <v>492.83600000000007</v>
      </c>
      <c r="K332" s="36">
        <v>492260.79766653245</v>
      </c>
      <c r="L332" s="34">
        <v>1</v>
      </c>
      <c r="M332" s="36">
        <v>501328.20248520799</v>
      </c>
      <c r="N332" s="34">
        <v>1</v>
      </c>
      <c r="O332" s="19"/>
    </row>
    <row r="333" spans="1:15" s="20" customFormat="1" ht="15" x14ac:dyDescent="0.25">
      <c r="A333" s="33">
        <v>166904</v>
      </c>
      <c r="B333" s="34" t="s">
        <v>238</v>
      </c>
      <c r="C333" s="35">
        <v>2151.5500000000002</v>
      </c>
      <c r="D333" s="36">
        <v>859840057</v>
      </c>
      <c r="E333" s="37">
        <v>2142.7910000000002</v>
      </c>
      <c r="F333" s="38">
        <v>1587</v>
      </c>
      <c r="G333" s="35">
        <v>1.3557340894770007</v>
      </c>
      <c r="H333" s="38">
        <v>31</v>
      </c>
      <c r="I333" s="37">
        <v>42.027999999999999</v>
      </c>
      <c r="J333" s="37">
        <v>2100.7630000000004</v>
      </c>
      <c r="K333" s="36">
        <v>401271.07916731026</v>
      </c>
      <c r="L333" s="34">
        <v>1</v>
      </c>
      <c r="M333" s="36">
        <v>409298.93424436735</v>
      </c>
      <c r="N333" s="34">
        <v>1</v>
      </c>
      <c r="O333" s="19"/>
    </row>
    <row r="334" spans="1:15" s="20" customFormat="1" ht="15" x14ac:dyDescent="0.25">
      <c r="A334" s="33">
        <v>69901</v>
      </c>
      <c r="B334" s="34" t="s">
        <v>86</v>
      </c>
      <c r="C334" s="35">
        <v>490.28899999999999</v>
      </c>
      <c r="D334" s="36">
        <v>364249615</v>
      </c>
      <c r="E334" s="37">
        <v>496.09700000000004</v>
      </c>
      <c r="F334" s="38">
        <v>257</v>
      </c>
      <c r="G334" s="35">
        <v>1.9077392996108948</v>
      </c>
      <c r="H334" s="38">
        <v>9</v>
      </c>
      <c r="I334" s="37">
        <v>17.170000000000002</v>
      </c>
      <c r="J334" s="37">
        <v>478.92700000000002</v>
      </c>
      <c r="K334" s="36">
        <v>734230.63433159236</v>
      </c>
      <c r="L334" s="34">
        <v>1</v>
      </c>
      <c r="M334" s="36">
        <v>760553.51859469188</v>
      </c>
      <c r="N334" s="34">
        <v>1</v>
      </c>
      <c r="O334" s="19"/>
    </row>
    <row r="335" spans="1:15" s="20" customFormat="1" ht="15" x14ac:dyDescent="0.25">
      <c r="A335" s="33">
        <v>199901</v>
      </c>
      <c r="B335" s="34" t="s">
        <v>297</v>
      </c>
      <c r="C335" s="35">
        <v>17158.345000000001</v>
      </c>
      <c r="D335" s="36">
        <v>6732732565</v>
      </c>
      <c r="E335" s="37">
        <v>17388.332000000002</v>
      </c>
      <c r="F335" s="38">
        <v>14902</v>
      </c>
      <c r="G335" s="35">
        <v>1.1514122265467723</v>
      </c>
      <c r="H335" s="38">
        <v>227</v>
      </c>
      <c r="I335" s="37">
        <v>261.37099999999998</v>
      </c>
      <c r="J335" s="37">
        <v>17126.961000000003</v>
      </c>
      <c r="K335" s="36">
        <v>387198.29854870489</v>
      </c>
      <c r="L335" s="34">
        <v>1</v>
      </c>
      <c r="M335" s="36">
        <v>393107.25148495397</v>
      </c>
      <c r="N335" s="34">
        <v>1</v>
      </c>
      <c r="O335" s="19"/>
    </row>
    <row r="336" spans="1:15" s="20" customFormat="1" ht="15" x14ac:dyDescent="0.25">
      <c r="A336" s="33">
        <v>246909</v>
      </c>
      <c r="B336" s="34" t="s">
        <v>353</v>
      </c>
      <c r="C336" s="35">
        <v>54666.722999999998</v>
      </c>
      <c r="D336" s="36">
        <v>25024750515</v>
      </c>
      <c r="E336" s="37">
        <v>55647.875</v>
      </c>
      <c r="F336" s="38">
        <v>47098</v>
      </c>
      <c r="G336" s="35">
        <v>1.1607015796849123</v>
      </c>
      <c r="H336" s="38">
        <v>432</v>
      </c>
      <c r="I336" s="37">
        <v>501.423</v>
      </c>
      <c r="J336" s="37">
        <v>55146.451999999997</v>
      </c>
      <c r="K336" s="36">
        <v>449698.22324751841</v>
      </c>
      <c r="L336" s="34">
        <v>1</v>
      </c>
      <c r="M336" s="36">
        <v>453787.13602463494</v>
      </c>
      <c r="N336" s="34">
        <v>1</v>
      </c>
      <c r="O336" s="19"/>
    </row>
    <row r="337" spans="1:15" s="20" customFormat="1" ht="15" x14ac:dyDescent="0.25">
      <c r="A337" s="33">
        <v>75908</v>
      </c>
      <c r="B337" s="34" t="s">
        <v>98</v>
      </c>
      <c r="C337" s="35">
        <v>445.00900000000001</v>
      </c>
      <c r="D337" s="36">
        <v>329978429</v>
      </c>
      <c r="E337" s="37">
        <v>432.23099999999999</v>
      </c>
      <c r="F337" s="38">
        <v>284</v>
      </c>
      <c r="G337" s="35">
        <v>1.5669330985915493</v>
      </c>
      <c r="H337" s="38">
        <v>86</v>
      </c>
      <c r="I337" s="37">
        <v>134.756</v>
      </c>
      <c r="J337" s="37">
        <v>297.47500000000002</v>
      </c>
      <c r="K337" s="36">
        <v>763430.73264064814</v>
      </c>
      <c r="L337" s="34">
        <v>1</v>
      </c>
      <c r="M337" s="36">
        <v>1109264.4054122195</v>
      </c>
      <c r="N337" s="34">
        <v>1</v>
      </c>
      <c r="O337" s="19"/>
    </row>
    <row r="338" spans="1:15" s="20" customFormat="1" ht="15" x14ac:dyDescent="0.25">
      <c r="A338" s="33">
        <v>139908</v>
      </c>
      <c r="B338" s="34" t="s">
        <v>432</v>
      </c>
      <c r="C338" s="35">
        <v>276.26900000000001</v>
      </c>
      <c r="D338" s="36">
        <v>99043280</v>
      </c>
      <c r="E338" s="37">
        <v>274.65100000000001</v>
      </c>
      <c r="F338" s="38">
        <v>153</v>
      </c>
      <c r="G338" s="35">
        <v>1.8056797385620915</v>
      </c>
      <c r="H338" s="38">
        <v>22</v>
      </c>
      <c r="I338" s="37">
        <v>39.725000000000001</v>
      </c>
      <c r="J338" s="37">
        <v>234.92600000000002</v>
      </c>
      <c r="K338" s="36">
        <v>360615.03508088447</v>
      </c>
      <c r="L338" s="34">
        <v>1</v>
      </c>
      <c r="M338" s="36">
        <v>421593.52306683804</v>
      </c>
      <c r="N338" s="34">
        <v>1</v>
      </c>
      <c r="O338" s="19"/>
    </row>
    <row r="339" spans="1:15" s="20" customFormat="1" ht="15" x14ac:dyDescent="0.25">
      <c r="A339" s="33">
        <v>128903</v>
      </c>
      <c r="B339" s="34" t="s">
        <v>187</v>
      </c>
      <c r="C339" s="35">
        <v>521.05399999999997</v>
      </c>
      <c r="D339" s="36">
        <v>1165188969</v>
      </c>
      <c r="E339" s="37">
        <v>518.57799999999997</v>
      </c>
      <c r="F339" s="38">
        <v>320</v>
      </c>
      <c r="G339" s="35">
        <v>1.6282937499999999</v>
      </c>
      <c r="H339" s="38">
        <v>9</v>
      </c>
      <c r="I339" s="37">
        <v>14.654999999999999</v>
      </c>
      <c r="J339" s="37">
        <v>503.923</v>
      </c>
      <c r="K339" s="36">
        <v>2246892.4038428166</v>
      </c>
      <c r="L339" s="34">
        <v>1</v>
      </c>
      <c r="M339" s="36">
        <v>2312236.1332981428</v>
      </c>
      <c r="N339" s="34">
        <v>1</v>
      </c>
      <c r="O339" s="19"/>
    </row>
    <row r="340" spans="1:15" s="20" customFormat="1" ht="15" x14ac:dyDescent="0.25">
      <c r="A340" s="33">
        <v>232902</v>
      </c>
      <c r="B340" s="34" t="s">
        <v>450</v>
      </c>
      <c r="C340" s="35">
        <v>924.13400000000001</v>
      </c>
      <c r="D340" s="36">
        <v>310659140</v>
      </c>
      <c r="E340" s="37">
        <v>932.31700000000001</v>
      </c>
      <c r="F340" s="38">
        <v>514</v>
      </c>
      <c r="G340" s="35">
        <v>1.7979260700389106</v>
      </c>
      <c r="H340" s="38">
        <v>26</v>
      </c>
      <c r="I340" s="37">
        <v>46.746000000000002</v>
      </c>
      <c r="J340" s="37">
        <v>885.57100000000003</v>
      </c>
      <c r="K340" s="36">
        <v>333211.92255423852</v>
      </c>
      <c r="L340" s="34">
        <v>1</v>
      </c>
      <c r="M340" s="36">
        <v>350800.94086188456</v>
      </c>
      <c r="N340" s="34">
        <v>1</v>
      </c>
      <c r="O340" s="19"/>
    </row>
    <row r="341" spans="1:15" s="20" customFormat="1" ht="15" x14ac:dyDescent="0.25">
      <c r="A341" s="33">
        <v>123913</v>
      </c>
      <c r="B341" s="34" t="s">
        <v>180</v>
      </c>
      <c r="C341" s="35">
        <v>649.48500000000001</v>
      </c>
      <c r="D341" s="36">
        <v>649897731</v>
      </c>
      <c r="E341" s="37">
        <v>716.38900000000001</v>
      </c>
      <c r="F341" s="38">
        <v>377</v>
      </c>
      <c r="G341" s="35">
        <v>1.7227718832891248</v>
      </c>
      <c r="H341" s="38">
        <v>293</v>
      </c>
      <c r="I341" s="37">
        <v>504.77199999999999</v>
      </c>
      <c r="J341" s="37">
        <v>211.61700000000002</v>
      </c>
      <c r="K341" s="36">
        <v>907185.52490336949</v>
      </c>
      <c r="L341" s="34">
        <v>1</v>
      </c>
      <c r="M341" s="36">
        <v>3071103.602262578</v>
      </c>
      <c r="N341" s="34">
        <v>1</v>
      </c>
      <c r="O341" s="19"/>
    </row>
    <row r="342" spans="1:15" s="20" customFormat="1" ht="15" x14ac:dyDescent="0.25">
      <c r="A342" s="33">
        <v>169911</v>
      </c>
      <c r="B342" s="34" t="s">
        <v>246</v>
      </c>
      <c r="C342" s="35">
        <v>408.36900000000003</v>
      </c>
      <c r="D342" s="36">
        <v>266225803</v>
      </c>
      <c r="E342" s="37">
        <v>419.35500000000002</v>
      </c>
      <c r="F342" s="38">
        <v>257</v>
      </c>
      <c r="G342" s="35">
        <v>1.5889844357976655</v>
      </c>
      <c r="H342" s="38">
        <v>21</v>
      </c>
      <c r="I342" s="37">
        <v>33.369</v>
      </c>
      <c r="J342" s="37">
        <v>385.98599999999999</v>
      </c>
      <c r="K342" s="36">
        <v>634845.90144388401</v>
      </c>
      <c r="L342" s="34">
        <v>1</v>
      </c>
      <c r="M342" s="36">
        <v>689729.16893358831</v>
      </c>
      <c r="N342" s="34">
        <v>1</v>
      </c>
      <c r="O342" s="19"/>
    </row>
    <row r="343" spans="1:15" s="20" customFormat="1" ht="15" x14ac:dyDescent="0.25">
      <c r="A343" s="33">
        <v>14908</v>
      </c>
      <c r="B343" s="34" t="s">
        <v>7</v>
      </c>
      <c r="C343" s="35">
        <v>1877.1569999999999</v>
      </c>
      <c r="D343" s="36">
        <v>674944661</v>
      </c>
      <c r="E343" s="37">
        <v>1930.5</v>
      </c>
      <c r="F343" s="38">
        <v>1558</v>
      </c>
      <c r="G343" s="35">
        <v>1.2048504492939667</v>
      </c>
      <c r="H343" s="38">
        <v>189</v>
      </c>
      <c r="I343" s="37">
        <v>227.71700000000001</v>
      </c>
      <c r="J343" s="37">
        <v>1702.7829999999999</v>
      </c>
      <c r="K343" s="36">
        <v>349621.68401968403</v>
      </c>
      <c r="L343" s="34">
        <v>1</v>
      </c>
      <c r="M343" s="36">
        <v>396377.37809221732</v>
      </c>
      <c r="N343" s="34">
        <v>1</v>
      </c>
      <c r="O343" s="19"/>
    </row>
    <row r="344" spans="1:15" s="20" customFormat="1" ht="15" x14ac:dyDescent="0.25">
      <c r="A344" s="33">
        <v>203901</v>
      </c>
      <c r="B344" s="34" t="s">
        <v>301</v>
      </c>
      <c r="C344" s="35">
        <v>1203.423</v>
      </c>
      <c r="D344" s="36">
        <v>459352368</v>
      </c>
      <c r="E344" s="37">
        <v>1246.7860000000001</v>
      </c>
      <c r="F344" s="38">
        <v>766</v>
      </c>
      <c r="G344" s="35">
        <v>1.5710483028720628</v>
      </c>
      <c r="H344" s="38">
        <v>4</v>
      </c>
      <c r="I344" s="37">
        <v>6.2839999999999998</v>
      </c>
      <c r="J344" s="37">
        <v>1240.502</v>
      </c>
      <c r="K344" s="36">
        <v>368429.19955790328</v>
      </c>
      <c r="L344" s="34">
        <v>1</v>
      </c>
      <c r="M344" s="36">
        <v>370295.54809262702</v>
      </c>
      <c r="N344" s="34">
        <v>1</v>
      </c>
      <c r="O344" s="19"/>
    </row>
    <row r="345" spans="1:15" s="20" customFormat="1" ht="15" x14ac:dyDescent="0.25">
      <c r="A345" s="33">
        <v>214902</v>
      </c>
      <c r="B345" s="34" t="s">
        <v>315</v>
      </c>
      <c r="C345" s="35">
        <v>425.84899999999999</v>
      </c>
      <c r="D345" s="36">
        <v>184480231</v>
      </c>
      <c r="E345" s="37">
        <v>430.01300000000003</v>
      </c>
      <c r="F345" s="38">
        <v>240</v>
      </c>
      <c r="G345" s="35">
        <v>1.7743708333333332</v>
      </c>
      <c r="H345" s="38">
        <v>41</v>
      </c>
      <c r="I345" s="37">
        <v>72.748999999999995</v>
      </c>
      <c r="J345" s="37">
        <v>357.26400000000001</v>
      </c>
      <c r="K345" s="36">
        <v>429010.82292860909</v>
      </c>
      <c r="L345" s="34">
        <v>1</v>
      </c>
      <c r="M345" s="36">
        <v>516369.49426754442</v>
      </c>
      <c r="N345" s="34">
        <v>1</v>
      </c>
      <c r="O345" s="19"/>
    </row>
    <row r="346" spans="1:15" s="20" customFormat="1" ht="15" x14ac:dyDescent="0.25">
      <c r="A346" s="33">
        <v>105902</v>
      </c>
      <c r="B346" s="34" t="s">
        <v>151</v>
      </c>
      <c r="C346" s="35">
        <v>9584.6720000000005</v>
      </c>
      <c r="D346" s="36">
        <v>4055979022</v>
      </c>
      <c r="E346" s="37">
        <v>9510.4760000000006</v>
      </c>
      <c r="F346" s="38">
        <v>7736</v>
      </c>
      <c r="G346" s="35">
        <v>1.2389700103412618</v>
      </c>
      <c r="H346" s="38">
        <v>45</v>
      </c>
      <c r="I346" s="37">
        <v>55.753999999999998</v>
      </c>
      <c r="J346" s="37">
        <v>9454.7219999999998</v>
      </c>
      <c r="K346" s="36">
        <v>426474.87065841915</v>
      </c>
      <c r="L346" s="34">
        <v>1</v>
      </c>
      <c r="M346" s="36">
        <v>428989.77061409102</v>
      </c>
      <c r="N346" s="34">
        <v>1</v>
      </c>
      <c r="O346" s="19"/>
    </row>
    <row r="347" spans="1:15" s="20" customFormat="1" ht="15" x14ac:dyDescent="0.25">
      <c r="A347" s="33">
        <v>58909</v>
      </c>
      <c r="B347" s="34" t="s">
        <v>69</v>
      </c>
      <c r="C347" s="35">
        <v>374.57499999999999</v>
      </c>
      <c r="D347" s="36">
        <v>1266609447</v>
      </c>
      <c r="E347" s="37">
        <v>347.50800000000004</v>
      </c>
      <c r="F347" s="38">
        <v>235</v>
      </c>
      <c r="G347" s="35">
        <v>1.5939361702127659</v>
      </c>
      <c r="H347" s="38">
        <v>91</v>
      </c>
      <c r="I347" s="37">
        <v>145.048</v>
      </c>
      <c r="J347" s="37">
        <v>202.46000000000004</v>
      </c>
      <c r="K347" s="36">
        <v>3644835.3620636067</v>
      </c>
      <c r="L347" s="34">
        <v>1</v>
      </c>
      <c r="M347" s="36">
        <v>6256097.2389607811</v>
      </c>
      <c r="N347" s="34">
        <v>1</v>
      </c>
      <c r="O347" s="19"/>
    </row>
    <row r="348" spans="1:15" s="20" customFormat="1" ht="15" x14ac:dyDescent="0.25">
      <c r="A348" s="33">
        <v>182904</v>
      </c>
      <c r="B348" s="34" t="s">
        <v>269</v>
      </c>
      <c r="C348" s="35">
        <v>720.42100000000005</v>
      </c>
      <c r="D348" s="36">
        <v>276546819</v>
      </c>
      <c r="E348" s="37">
        <v>723.875</v>
      </c>
      <c r="F348" s="38">
        <v>478</v>
      </c>
      <c r="G348" s="35">
        <v>1.5071569037656904</v>
      </c>
      <c r="H348" s="38">
        <v>54</v>
      </c>
      <c r="I348" s="37">
        <v>81.385999999999996</v>
      </c>
      <c r="J348" s="37">
        <v>642.48900000000003</v>
      </c>
      <c r="K348" s="36">
        <v>382036.70385080297</v>
      </c>
      <c r="L348" s="34">
        <v>1</v>
      </c>
      <c r="M348" s="36">
        <v>430430.43382843904</v>
      </c>
      <c r="N348" s="34">
        <v>1</v>
      </c>
      <c r="O348" s="19"/>
    </row>
    <row r="349" spans="1:15" s="20" customFormat="1" ht="15" x14ac:dyDescent="0.25">
      <c r="A349" s="33">
        <v>207901</v>
      </c>
      <c r="B349" s="34" t="s">
        <v>304</v>
      </c>
      <c r="C349" s="35">
        <v>972.24800000000005</v>
      </c>
      <c r="D349" s="36">
        <v>406722421</v>
      </c>
      <c r="E349" s="37">
        <v>989.1640000000001</v>
      </c>
      <c r="F349" s="38">
        <v>592</v>
      </c>
      <c r="G349" s="35">
        <v>1.6423108108108109</v>
      </c>
      <c r="H349" s="38">
        <v>4</v>
      </c>
      <c r="I349" s="37">
        <v>6.569</v>
      </c>
      <c r="J349" s="37">
        <v>982.59500000000014</v>
      </c>
      <c r="K349" s="36">
        <v>411177.94521434256</v>
      </c>
      <c r="L349" s="34">
        <v>1</v>
      </c>
      <c r="M349" s="36">
        <v>413926.81725431123</v>
      </c>
      <c r="N349" s="34">
        <v>1</v>
      </c>
      <c r="O349" s="19"/>
    </row>
    <row r="350" spans="1:15" s="20" customFormat="1" ht="15" x14ac:dyDescent="0.25">
      <c r="A350" s="33">
        <v>75903</v>
      </c>
      <c r="B350" s="34" t="s">
        <v>96</v>
      </c>
      <c r="C350" s="35">
        <v>1055.0429999999999</v>
      </c>
      <c r="D350" s="36">
        <v>422738962</v>
      </c>
      <c r="E350" s="37">
        <v>1026.894</v>
      </c>
      <c r="F350" s="38">
        <v>708</v>
      </c>
      <c r="G350" s="35">
        <v>1.4901737288135593</v>
      </c>
      <c r="H350" s="38">
        <v>41</v>
      </c>
      <c r="I350" s="37">
        <v>61.097000000000001</v>
      </c>
      <c r="J350" s="37">
        <v>965.79700000000003</v>
      </c>
      <c r="K350" s="36">
        <v>411667.57425790781</v>
      </c>
      <c r="L350" s="34">
        <v>1</v>
      </c>
      <c r="M350" s="36">
        <v>437709.95561179006</v>
      </c>
      <c r="N350" s="34">
        <v>1</v>
      </c>
      <c r="O350" s="19"/>
    </row>
    <row r="351" spans="1:15" s="20" customFormat="1" ht="15" x14ac:dyDescent="0.25">
      <c r="A351" s="33">
        <v>94901</v>
      </c>
      <c r="B351" s="34" t="s">
        <v>421</v>
      </c>
      <c r="C351" s="35">
        <v>8882.4439999999995</v>
      </c>
      <c r="D351" s="36">
        <v>2829967917</v>
      </c>
      <c r="E351" s="37">
        <v>8796.4290000000001</v>
      </c>
      <c r="F351" s="38">
        <v>7379</v>
      </c>
      <c r="G351" s="35">
        <v>1.2037463070876813</v>
      </c>
      <c r="H351" s="38">
        <v>61</v>
      </c>
      <c r="I351" s="37">
        <v>73.429000000000002</v>
      </c>
      <c r="J351" s="37">
        <v>8723</v>
      </c>
      <c r="K351" s="36">
        <v>321717.81492239633</v>
      </c>
      <c r="L351" s="34">
        <v>1</v>
      </c>
      <c r="M351" s="36">
        <v>324425.99071420386</v>
      </c>
      <c r="N351" s="34">
        <v>1</v>
      </c>
      <c r="O351" s="19"/>
    </row>
    <row r="352" spans="1:15" s="20" customFormat="1" ht="15" x14ac:dyDescent="0.25">
      <c r="A352" s="33">
        <v>83903</v>
      </c>
      <c r="B352" s="34" t="s">
        <v>107</v>
      </c>
      <c r="C352" s="35">
        <v>3536.3180000000002</v>
      </c>
      <c r="D352" s="36">
        <v>5676592503</v>
      </c>
      <c r="E352" s="37">
        <v>3639.8110000000001</v>
      </c>
      <c r="F352" s="38">
        <v>2824</v>
      </c>
      <c r="G352" s="35">
        <v>1.2522372521246459</v>
      </c>
      <c r="H352" s="38">
        <v>15</v>
      </c>
      <c r="I352" s="37">
        <v>18.783999999999999</v>
      </c>
      <c r="J352" s="37">
        <v>3621.027</v>
      </c>
      <c r="K352" s="36">
        <v>1559584.4133115702</v>
      </c>
      <c r="L352" s="34">
        <v>1</v>
      </c>
      <c r="M352" s="36">
        <v>1567674.724049282</v>
      </c>
      <c r="N352" s="34">
        <v>1</v>
      </c>
      <c r="O352" s="19"/>
    </row>
    <row r="353" spans="1:15" s="20" customFormat="1" ht="15" x14ac:dyDescent="0.25">
      <c r="A353" s="33">
        <v>101924</v>
      </c>
      <c r="B353" s="34" t="s">
        <v>142</v>
      </c>
      <c r="C353" s="35">
        <v>9797.5750000000007</v>
      </c>
      <c r="D353" s="36">
        <v>5011363912</v>
      </c>
      <c r="E353" s="37">
        <v>10409.776</v>
      </c>
      <c r="F353" s="38">
        <v>7947</v>
      </c>
      <c r="G353" s="35">
        <v>1.2328646029948409</v>
      </c>
      <c r="H353" s="38">
        <v>98</v>
      </c>
      <c r="I353" s="37">
        <v>120.821</v>
      </c>
      <c r="J353" s="37">
        <v>10288.955</v>
      </c>
      <c r="K353" s="36">
        <v>481409.38978898298</v>
      </c>
      <c r="L353" s="34">
        <v>1</v>
      </c>
      <c r="M353" s="36">
        <v>487062.47738472954</v>
      </c>
      <c r="N353" s="34">
        <v>1</v>
      </c>
      <c r="O353" s="19"/>
    </row>
    <row r="354" spans="1:15" s="20" customFormat="1" ht="15" x14ac:dyDescent="0.25">
      <c r="A354" s="33">
        <v>143903</v>
      </c>
      <c r="B354" s="34" t="s">
        <v>205</v>
      </c>
      <c r="C354" s="35">
        <v>876.39400000000001</v>
      </c>
      <c r="D354" s="36">
        <v>814722473</v>
      </c>
      <c r="E354" s="37">
        <v>849.36099999999999</v>
      </c>
      <c r="F354" s="38">
        <v>598</v>
      </c>
      <c r="G354" s="35">
        <v>1.4655418060200669</v>
      </c>
      <c r="H354" s="38">
        <v>31</v>
      </c>
      <c r="I354" s="37">
        <v>45.432000000000002</v>
      </c>
      <c r="J354" s="37">
        <v>803.92899999999997</v>
      </c>
      <c r="K354" s="36">
        <v>959218.13339675358</v>
      </c>
      <c r="L354" s="34">
        <v>1</v>
      </c>
      <c r="M354" s="36">
        <v>1013425.9032825038</v>
      </c>
      <c r="N354" s="34">
        <v>1</v>
      </c>
      <c r="O354" s="19"/>
    </row>
    <row r="355" spans="1:15" s="20" customFormat="1" ht="15" x14ac:dyDescent="0.25">
      <c r="A355" s="33">
        <v>115902</v>
      </c>
      <c r="B355" s="34" t="s">
        <v>426</v>
      </c>
      <c r="C355" s="35">
        <v>290.161</v>
      </c>
      <c r="D355" s="36">
        <v>97126373</v>
      </c>
      <c r="E355" s="37">
        <v>281.28300000000002</v>
      </c>
      <c r="F355" s="38">
        <v>140</v>
      </c>
      <c r="G355" s="35">
        <v>2.0725785714285716</v>
      </c>
      <c r="H355" s="38">
        <v>2</v>
      </c>
      <c r="I355" s="37">
        <v>4.1449999999999996</v>
      </c>
      <c r="J355" s="37">
        <v>277.13800000000003</v>
      </c>
      <c r="K355" s="36">
        <v>345297.70018095651</v>
      </c>
      <c r="L355" s="34">
        <v>1</v>
      </c>
      <c r="M355" s="36">
        <v>350462.12717130088</v>
      </c>
      <c r="N355" s="34">
        <v>1</v>
      </c>
      <c r="O355" s="19"/>
    </row>
    <row r="356" spans="1:15" s="20" customFormat="1" ht="15" x14ac:dyDescent="0.25">
      <c r="A356" s="33">
        <v>23902</v>
      </c>
      <c r="B356" s="34" t="s">
        <v>393</v>
      </c>
      <c r="C356" s="35">
        <v>348.35500000000002</v>
      </c>
      <c r="D356" s="36">
        <v>167053833</v>
      </c>
      <c r="E356" s="37">
        <v>361.13900000000001</v>
      </c>
      <c r="F356" s="38">
        <v>185</v>
      </c>
      <c r="G356" s="35">
        <v>1.883</v>
      </c>
      <c r="H356" s="38">
        <v>17</v>
      </c>
      <c r="I356" s="37">
        <v>32.011000000000003</v>
      </c>
      <c r="J356" s="37">
        <v>329.12799999999999</v>
      </c>
      <c r="K356" s="36">
        <v>462574.88944699964</v>
      </c>
      <c r="L356" s="34">
        <v>1</v>
      </c>
      <c r="M356" s="36">
        <v>507564.93826110207</v>
      </c>
      <c r="N356" s="34">
        <v>1</v>
      </c>
      <c r="O356" s="19"/>
    </row>
    <row r="357" spans="1:15" s="20" customFormat="1" ht="15" x14ac:dyDescent="0.25">
      <c r="A357" s="33">
        <v>49909</v>
      </c>
      <c r="B357" s="34" t="s">
        <v>55</v>
      </c>
      <c r="C357" s="35">
        <v>131.60900000000001</v>
      </c>
      <c r="D357" s="36">
        <v>127219868</v>
      </c>
      <c r="E357" s="37">
        <v>126.42</v>
      </c>
      <c r="F357" s="38">
        <v>62</v>
      </c>
      <c r="G357" s="35">
        <v>2.122725806451613</v>
      </c>
      <c r="H357" s="38">
        <v>25</v>
      </c>
      <c r="I357" s="37">
        <v>53.067999999999998</v>
      </c>
      <c r="J357" s="37">
        <v>73.352000000000004</v>
      </c>
      <c r="K357" s="36">
        <v>1006327.0685018193</v>
      </c>
      <c r="L357" s="34">
        <v>1</v>
      </c>
      <c r="M357" s="36">
        <v>1734374.9045697458</v>
      </c>
      <c r="N357" s="34">
        <v>1</v>
      </c>
      <c r="O357" s="19"/>
    </row>
    <row r="358" spans="1:15" s="20" customFormat="1" ht="15" x14ac:dyDescent="0.25">
      <c r="A358" s="33">
        <v>249908</v>
      </c>
      <c r="B358" s="34" t="s">
        <v>362</v>
      </c>
      <c r="C358" s="35">
        <v>405.45499999999998</v>
      </c>
      <c r="D358" s="36">
        <v>358750282</v>
      </c>
      <c r="E358" s="37">
        <v>380.745</v>
      </c>
      <c r="F358" s="38">
        <v>249</v>
      </c>
      <c r="G358" s="35">
        <v>1.6283333333333332</v>
      </c>
      <c r="H358" s="38">
        <v>27</v>
      </c>
      <c r="I358" s="37">
        <v>43.965000000000003</v>
      </c>
      <c r="J358" s="37">
        <v>336.78</v>
      </c>
      <c r="K358" s="36">
        <v>942232.418022561</v>
      </c>
      <c r="L358" s="34">
        <v>1</v>
      </c>
      <c r="M358" s="36">
        <v>1065236.3026307977</v>
      </c>
      <c r="N358" s="34">
        <v>1</v>
      </c>
      <c r="O358" s="19"/>
    </row>
    <row r="359" spans="1:15" s="20" customFormat="1" ht="15" x14ac:dyDescent="0.25">
      <c r="A359" s="33">
        <v>208902</v>
      </c>
      <c r="B359" s="34" t="s">
        <v>306</v>
      </c>
      <c r="C359" s="35">
        <v>3606.5210000000002</v>
      </c>
      <c r="D359" s="36">
        <v>3347103645</v>
      </c>
      <c r="E359" s="37">
        <v>3583.1490000000003</v>
      </c>
      <c r="F359" s="38">
        <v>2885</v>
      </c>
      <c r="G359" s="35">
        <v>1.2500939341421144</v>
      </c>
      <c r="H359" s="38">
        <v>19</v>
      </c>
      <c r="I359" s="37">
        <v>23.751999999999999</v>
      </c>
      <c r="J359" s="37">
        <v>3559.3970000000004</v>
      </c>
      <c r="K359" s="36">
        <v>934123.48886412475</v>
      </c>
      <c r="L359" s="34">
        <v>1</v>
      </c>
      <c r="M359" s="36">
        <v>940356.93264898506</v>
      </c>
      <c r="N359" s="34">
        <v>1</v>
      </c>
      <c r="O359" s="19"/>
    </row>
    <row r="360" spans="1:15" s="20" customFormat="1" ht="15" x14ac:dyDescent="0.25">
      <c r="A360" s="33">
        <v>218901</v>
      </c>
      <c r="B360" s="34" t="s">
        <v>319</v>
      </c>
      <c r="C360" s="35">
        <v>1450.482</v>
      </c>
      <c r="D360" s="36">
        <v>623058286</v>
      </c>
      <c r="E360" s="37">
        <v>1488.471</v>
      </c>
      <c r="F360" s="38">
        <v>919</v>
      </c>
      <c r="G360" s="35">
        <v>1.5783264417845484</v>
      </c>
      <c r="H360" s="38">
        <v>23</v>
      </c>
      <c r="I360" s="37">
        <v>36.302</v>
      </c>
      <c r="J360" s="37">
        <v>1452.1690000000001</v>
      </c>
      <c r="K360" s="36">
        <v>418589.46932792105</v>
      </c>
      <c r="L360" s="34">
        <v>1</v>
      </c>
      <c r="M360" s="36">
        <v>429053.56470217992</v>
      </c>
      <c r="N360" s="34">
        <v>1</v>
      </c>
      <c r="O360" s="19"/>
    </row>
    <row r="361" spans="1:15" s="20" customFormat="1" ht="15" x14ac:dyDescent="0.25">
      <c r="A361" s="33">
        <v>98904</v>
      </c>
      <c r="B361" s="34" t="s">
        <v>422</v>
      </c>
      <c r="C361" s="35">
        <v>1386.3340000000001</v>
      </c>
      <c r="D361" s="36">
        <v>477116075</v>
      </c>
      <c r="E361" s="37">
        <v>1432.5830000000001</v>
      </c>
      <c r="F361" s="38">
        <v>879</v>
      </c>
      <c r="G361" s="35">
        <v>1.5771717861205916</v>
      </c>
      <c r="H361" s="38">
        <v>18</v>
      </c>
      <c r="I361" s="37">
        <v>28.388999999999999</v>
      </c>
      <c r="J361" s="37">
        <v>1404.1940000000002</v>
      </c>
      <c r="K361" s="36">
        <v>333046.02595451713</v>
      </c>
      <c r="L361" s="34">
        <v>1</v>
      </c>
      <c r="M361" s="36">
        <v>339779.31468158955</v>
      </c>
      <c r="N361" s="34">
        <v>1</v>
      </c>
      <c r="O361" s="19"/>
    </row>
    <row r="362" spans="1:15" s="20" customFormat="1" ht="15" x14ac:dyDescent="0.25">
      <c r="A362" s="33">
        <v>101920</v>
      </c>
      <c r="B362" s="34" t="s">
        <v>140</v>
      </c>
      <c r="C362" s="35">
        <v>42550.540999999997</v>
      </c>
      <c r="D362" s="36">
        <v>25341556077</v>
      </c>
      <c r="E362" s="37">
        <v>42430.614000000001</v>
      </c>
      <c r="F362" s="38">
        <v>35041</v>
      </c>
      <c r="G362" s="35">
        <v>1.2143072686281784</v>
      </c>
      <c r="H362" s="38">
        <v>754</v>
      </c>
      <c r="I362" s="37">
        <v>915.58799999999997</v>
      </c>
      <c r="J362" s="37">
        <v>41515.025999999998</v>
      </c>
      <c r="K362" s="36">
        <v>597246.9801403298</v>
      </c>
      <c r="L362" s="34">
        <v>1</v>
      </c>
      <c r="M362" s="36">
        <v>610418.88970513956</v>
      </c>
      <c r="N362" s="34">
        <v>1</v>
      </c>
      <c r="O362" s="19"/>
    </row>
    <row r="363" spans="1:15" s="20" customFormat="1" ht="15" x14ac:dyDescent="0.25">
      <c r="A363" s="33">
        <v>117907</v>
      </c>
      <c r="B363" s="34" t="s">
        <v>168</v>
      </c>
      <c r="C363" s="35">
        <v>162.63800000000001</v>
      </c>
      <c r="D363" s="36">
        <v>50661732</v>
      </c>
      <c r="E363" s="37">
        <v>156.404</v>
      </c>
      <c r="F363" s="38">
        <v>106</v>
      </c>
      <c r="G363" s="35">
        <v>1.5343207547169813</v>
      </c>
      <c r="H363" s="38">
        <v>97</v>
      </c>
      <c r="I363" s="37">
        <v>148.82900000000001</v>
      </c>
      <c r="J363" s="37">
        <v>7.5749999999999886</v>
      </c>
      <c r="K363" s="36">
        <v>323915.83335464564</v>
      </c>
      <c r="L363" s="34">
        <v>1</v>
      </c>
      <c r="M363" s="36">
        <v>6688017.4257425843</v>
      </c>
      <c r="N363" s="34">
        <v>1</v>
      </c>
      <c r="O363" s="19"/>
    </row>
    <row r="364" spans="1:15" s="20" customFormat="1" ht="15" x14ac:dyDescent="0.25">
      <c r="A364" s="33">
        <v>63903</v>
      </c>
      <c r="B364" s="34" t="s">
        <v>80</v>
      </c>
      <c r="C364" s="35">
        <v>484.73200000000003</v>
      </c>
      <c r="D364" s="36">
        <v>215049990</v>
      </c>
      <c r="E364" s="37">
        <v>497.28700000000003</v>
      </c>
      <c r="F364" s="38">
        <v>280</v>
      </c>
      <c r="G364" s="35">
        <v>1.7311857142857143</v>
      </c>
      <c r="H364" s="38">
        <v>20</v>
      </c>
      <c r="I364" s="37">
        <v>34.624000000000002</v>
      </c>
      <c r="J364" s="37">
        <v>462.66300000000001</v>
      </c>
      <c r="K364" s="36">
        <v>432446.43435279827</v>
      </c>
      <c r="L364" s="34">
        <v>1</v>
      </c>
      <c r="M364" s="36">
        <v>464809.13753639255</v>
      </c>
      <c r="N364" s="34">
        <v>1</v>
      </c>
      <c r="O364" s="19"/>
    </row>
    <row r="365" spans="1:15" s="20" customFormat="1" ht="15" x14ac:dyDescent="0.25">
      <c r="A365" s="33">
        <v>79910</v>
      </c>
      <c r="B365" s="34" t="s">
        <v>101</v>
      </c>
      <c r="C365" s="35">
        <v>4397.4920000000002</v>
      </c>
      <c r="D365" s="36">
        <v>2198205092</v>
      </c>
      <c r="E365" s="37">
        <v>4473.5349999999999</v>
      </c>
      <c r="F365" s="38">
        <v>3412</v>
      </c>
      <c r="G365" s="35">
        <v>1.2888311840562721</v>
      </c>
      <c r="H365" s="38">
        <v>858</v>
      </c>
      <c r="I365" s="37">
        <v>1105.817</v>
      </c>
      <c r="J365" s="37">
        <v>3367.7179999999998</v>
      </c>
      <c r="K365" s="36">
        <v>491379.88011717802</v>
      </c>
      <c r="L365" s="34">
        <v>1</v>
      </c>
      <c r="M365" s="36">
        <v>652728.37333767256</v>
      </c>
      <c r="N365" s="34">
        <v>1</v>
      </c>
      <c r="O365" s="19"/>
    </row>
    <row r="366" spans="1:15" s="20" customFormat="1" ht="15" x14ac:dyDescent="0.25">
      <c r="A366" s="33">
        <v>156902</v>
      </c>
      <c r="B366" s="34" t="s">
        <v>225</v>
      </c>
      <c r="C366" s="35">
        <v>1488.0940000000001</v>
      </c>
      <c r="D366" s="36">
        <v>2440811690</v>
      </c>
      <c r="E366" s="37">
        <v>1512.424</v>
      </c>
      <c r="F366" s="38">
        <v>963</v>
      </c>
      <c r="G366" s="35">
        <v>1.5452689511941848</v>
      </c>
      <c r="H366" s="38">
        <v>10</v>
      </c>
      <c r="I366" s="37">
        <v>15.452999999999999</v>
      </c>
      <c r="J366" s="37">
        <v>1496.971</v>
      </c>
      <c r="K366" s="36">
        <v>1613840.8872115228</v>
      </c>
      <c r="L366" s="34">
        <v>1</v>
      </c>
      <c r="M366" s="36">
        <v>1630500.3169734082</v>
      </c>
      <c r="N366" s="34">
        <v>1</v>
      </c>
      <c r="O366" s="19"/>
    </row>
    <row r="367" spans="1:15" s="20" customFormat="1" ht="15" x14ac:dyDescent="0.25">
      <c r="A367" s="33">
        <v>216901</v>
      </c>
      <c r="B367" s="34" t="s">
        <v>317</v>
      </c>
      <c r="C367" s="35">
        <v>577.15300000000002</v>
      </c>
      <c r="D367" s="36">
        <v>523889795</v>
      </c>
      <c r="E367" s="37">
        <v>571.09100000000001</v>
      </c>
      <c r="F367" s="38">
        <v>325</v>
      </c>
      <c r="G367" s="35">
        <v>1.7758553846153846</v>
      </c>
      <c r="H367" s="38">
        <v>14</v>
      </c>
      <c r="I367" s="37">
        <v>24.861999999999998</v>
      </c>
      <c r="J367" s="37">
        <v>546.22900000000004</v>
      </c>
      <c r="K367" s="36">
        <v>917349.06521027291</v>
      </c>
      <c r="L367" s="34">
        <v>1</v>
      </c>
      <c r="M367" s="36">
        <v>959102.85795884137</v>
      </c>
      <c r="N367" s="34">
        <v>1</v>
      </c>
      <c r="O367" s="19"/>
    </row>
    <row r="368" spans="1:15" s="20" customFormat="1" ht="15" x14ac:dyDescent="0.25">
      <c r="A368" s="33">
        <v>211902</v>
      </c>
      <c r="B368" s="34" t="s">
        <v>312</v>
      </c>
      <c r="C368" s="35">
        <v>987.88800000000003</v>
      </c>
      <c r="D368" s="36">
        <v>476388537</v>
      </c>
      <c r="E368" s="37">
        <v>993.54100000000005</v>
      </c>
      <c r="F368" s="38">
        <v>576</v>
      </c>
      <c r="G368" s="35">
        <v>1.7150833333333333</v>
      </c>
      <c r="H368" s="38">
        <v>4</v>
      </c>
      <c r="I368" s="37">
        <v>6.86</v>
      </c>
      <c r="J368" s="37">
        <v>986.68100000000004</v>
      </c>
      <c r="K368" s="36">
        <v>479485.53406452271</v>
      </c>
      <c r="L368" s="34">
        <v>1</v>
      </c>
      <c r="M368" s="36">
        <v>482819.20600477763</v>
      </c>
      <c r="N368" s="34">
        <v>1</v>
      </c>
      <c r="O368" s="19"/>
    </row>
    <row r="369" spans="1:15" s="20" customFormat="1" ht="15" x14ac:dyDescent="0.25">
      <c r="A369" s="33">
        <v>140908</v>
      </c>
      <c r="B369" s="34" t="s">
        <v>201</v>
      </c>
      <c r="C369" s="35">
        <v>777.77200000000005</v>
      </c>
      <c r="D369" s="36">
        <v>404082049</v>
      </c>
      <c r="E369" s="37">
        <v>788.62300000000005</v>
      </c>
      <c r="F369" s="38">
        <v>433</v>
      </c>
      <c r="G369" s="35">
        <v>1.7962401847575058</v>
      </c>
      <c r="H369" s="38">
        <v>99</v>
      </c>
      <c r="I369" s="37">
        <v>177.828</v>
      </c>
      <c r="J369" s="37">
        <v>610.79500000000007</v>
      </c>
      <c r="K369" s="36">
        <v>512389.37870186387</v>
      </c>
      <c r="L369" s="34">
        <v>1</v>
      </c>
      <c r="M369" s="36">
        <v>661567.38185479573</v>
      </c>
      <c r="N369" s="34">
        <v>1</v>
      </c>
      <c r="O369" s="19"/>
    </row>
    <row r="370" spans="1:15" s="20" customFormat="1" ht="15" x14ac:dyDescent="0.25">
      <c r="A370" s="33">
        <v>110907</v>
      </c>
      <c r="B370" s="34" t="s">
        <v>159</v>
      </c>
      <c r="C370" s="35">
        <v>875.60599999999999</v>
      </c>
      <c r="D370" s="36">
        <v>1583944464</v>
      </c>
      <c r="E370" s="37">
        <v>876.11900000000003</v>
      </c>
      <c r="F370" s="38">
        <v>642</v>
      </c>
      <c r="G370" s="35">
        <v>1.3638722741433023</v>
      </c>
      <c r="H370" s="38">
        <v>184</v>
      </c>
      <c r="I370" s="37">
        <v>250.952</v>
      </c>
      <c r="J370" s="37">
        <v>625.16700000000003</v>
      </c>
      <c r="K370" s="36">
        <v>1807910.1857167804</v>
      </c>
      <c r="L370" s="34">
        <v>1</v>
      </c>
      <c r="M370" s="36">
        <v>2533634.1553536896</v>
      </c>
      <c r="N370" s="34">
        <v>1</v>
      </c>
      <c r="O370" s="19"/>
    </row>
    <row r="371" spans="1:15" s="20" customFormat="1" ht="15" x14ac:dyDescent="0.25">
      <c r="A371" s="33">
        <v>57919</v>
      </c>
      <c r="B371" s="34" t="s">
        <v>65</v>
      </c>
      <c r="C371" s="35">
        <v>1843.548</v>
      </c>
      <c r="D371" s="36">
        <v>869855572</v>
      </c>
      <c r="E371" s="37">
        <v>1895.8290000000002</v>
      </c>
      <c r="F371" s="38">
        <v>1511</v>
      </c>
      <c r="G371" s="35">
        <v>1.2200847121111846</v>
      </c>
      <c r="H371" s="38">
        <v>96</v>
      </c>
      <c r="I371" s="37">
        <v>117.128</v>
      </c>
      <c r="J371" s="37">
        <v>1778.7010000000002</v>
      </c>
      <c r="K371" s="36">
        <v>458825.96584396582</v>
      </c>
      <c r="L371" s="34">
        <v>1</v>
      </c>
      <c r="M371" s="36">
        <v>489039.79477157764</v>
      </c>
      <c r="N371" s="34">
        <v>1</v>
      </c>
      <c r="O371" s="19"/>
    </row>
    <row r="372" spans="1:15" s="20" customFormat="1" ht="15" x14ac:dyDescent="0.25">
      <c r="A372" s="33">
        <v>171902</v>
      </c>
      <c r="B372" s="34" t="s">
        <v>250</v>
      </c>
      <c r="C372" s="35">
        <v>789.36900000000003</v>
      </c>
      <c r="D372" s="36">
        <v>364938377</v>
      </c>
      <c r="E372" s="37">
        <v>796.05799999999999</v>
      </c>
      <c r="F372" s="38">
        <v>520</v>
      </c>
      <c r="G372" s="35">
        <v>1.5180173076923078</v>
      </c>
      <c r="H372" s="38">
        <v>74</v>
      </c>
      <c r="I372" s="37">
        <v>112.333</v>
      </c>
      <c r="J372" s="37">
        <v>683.72500000000002</v>
      </c>
      <c r="K372" s="36">
        <v>458431.89440970385</v>
      </c>
      <c r="L372" s="34">
        <v>1</v>
      </c>
      <c r="M372" s="36">
        <v>533750.23145270394</v>
      </c>
      <c r="N372" s="34">
        <v>1</v>
      </c>
      <c r="O372" s="19"/>
    </row>
    <row r="373" spans="1:15" s="20" customFormat="1" ht="15" x14ac:dyDescent="0.25">
      <c r="A373" s="33">
        <v>20906</v>
      </c>
      <c r="B373" s="34" t="s">
        <v>20</v>
      </c>
      <c r="C373" s="35">
        <v>2508.7559999999999</v>
      </c>
      <c r="D373" s="36">
        <v>1474206283</v>
      </c>
      <c r="E373" s="37">
        <v>2443.2429999999999</v>
      </c>
      <c r="F373" s="38">
        <v>1903</v>
      </c>
      <c r="G373" s="35">
        <v>1.3183163426169207</v>
      </c>
      <c r="H373" s="38">
        <v>156</v>
      </c>
      <c r="I373" s="37">
        <v>205.65700000000001</v>
      </c>
      <c r="J373" s="37">
        <v>2237.5859999999998</v>
      </c>
      <c r="K373" s="36">
        <v>603380.95023704157</v>
      </c>
      <c r="L373" s="34">
        <v>1</v>
      </c>
      <c r="M373" s="36">
        <v>658837.82031171094</v>
      </c>
      <c r="N373" s="34">
        <v>1</v>
      </c>
      <c r="O373" s="19"/>
    </row>
    <row r="374" spans="1:15" s="20" customFormat="1" ht="15" x14ac:dyDescent="0.25">
      <c r="A374" s="33">
        <v>201910</v>
      </c>
      <c r="B374" s="34" t="s">
        <v>300</v>
      </c>
      <c r="C374" s="35">
        <v>2174.6880000000001</v>
      </c>
      <c r="D374" s="36">
        <v>1254571819</v>
      </c>
      <c r="E374" s="37">
        <v>2322.1190000000001</v>
      </c>
      <c r="F374" s="38">
        <v>1713</v>
      </c>
      <c r="G374" s="35">
        <v>1.2695201401050789</v>
      </c>
      <c r="H374" s="38">
        <v>419</v>
      </c>
      <c r="I374" s="37">
        <v>531.92899999999997</v>
      </c>
      <c r="J374" s="37">
        <v>1790.19</v>
      </c>
      <c r="K374" s="36">
        <v>540270.25273037248</v>
      </c>
      <c r="L374" s="34">
        <v>1</v>
      </c>
      <c r="M374" s="36">
        <v>700803.72418570099</v>
      </c>
      <c r="N374" s="34">
        <v>1</v>
      </c>
      <c r="O374" s="19"/>
    </row>
    <row r="375" spans="1:15" s="20" customFormat="1" ht="15" x14ac:dyDescent="0.25">
      <c r="A375" s="33">
        <v>81904</v>
      </c>
      <c r="B375" s="34" t="s">
        <v>104</v>
      </c>
      <c r="C375" s="35">
        <v>1697.56</v>
      </c>
      <c r="D375" s="36">
        <v>937449416</v>
      </c>
      <c r="E375" s="37">
        <v>1698.6010000000001</v>
      </c>
      <c r="F375" s="38">
        <v>1307</v>
      </c>
      <c r="G375" s="35">
        <v>1.2988217291507269</v>
      </c>
      <c r="H375" s="38">
        <v>89</v>
      </c>
      <c r="I375" s="37">
        <v>115.595</v>
      </c>
      <c r="J375" s="37">
        <v>1583.0060000000001</v>
      </c>
      <c r="K375" s="36">
        <v>551895.01007005177</v>
      </c>
      <c r="L375" s="34">
        <v>1</v>
      </c>
      <c r="M375" s="36">
        <v>592195.74404645339</v>
      </c>
      <c r="N375" s="34">
        <v>1</v>
      </c>
      <c r="O375" s="19"/>
    </row>
    <row r="376" spans="1:15" s="20" customFormat="1" ht="15" x14ac:dyDescent="0.25">
      <c r="A376" s="33">
        <v>222901</v>
      </c>
      <c r="B376" s="34" t="s">
        <v>323</v>
      </c>
      <c r="C376" s="35">
        <v>269.62799999999999</v>
      </c>
      <c r="D376" s="36">
        <v>371087442</v>
      </c>
      <c r="E376" s="37">
        <v>260.13100000000003</v>
      </c>
      <c r="F376" s="38">
        <v>142</v>
      </c>
      <c r="G376" s="35">
        <v>1.8987887323943662</v>
      </c>
      <c r="H376" s="38">
        <v>0</v>
      </c>
      <c r="I376" s="37">
        <v>0</v>
      </c>
      <c r="J376" s="37">
        <v>260.13100000000003</v>
      </c>
      <c r="K376" s="36">
        <v>1426540.6352952933</v>
      </c>
      <c r="L376" s="34">
        <v>1</v>
      </c>
      <c r="M376" s="36">
        <v>1426540.6352952933</v>
      </c>
      <c r="N376" s="34">
        <v>1</v>
      </c>
      <c r="O376" s="19"/>
    </row>
    <row r="377" spans="1:15" s="20" customFormat="1" ht="15" x14ac:dyDescent="0.25">
      <c r="A377" s="33">
        <v>84906</v>
      </c>
      <c r="B377" s="34" t="s">
        <v>111</v>
      </c>
      <c r="C377" s="35">
        <v>7662.2449999999999</v>
      </c>
      <c r="D377" s="36">
        <v>4025967179</v>
      </c>
      <c r="E377" s="37">
        <v>7650.232</v>
      </c>
      <c r="F377" s="38">
        <v>6243</v>
      </c>
      <c r="G377" s="35">
        <v>1.2273338138715362</v>
      </c>
      <c r="H377" s="38">
        <v>323</v>
      </c>
      <c r="I377" s="37">
        <v>396.42899999999997</v>
      </c>
      <c r="J377" s="37">
        <v>7253.8029999999999</v>
      </c>
      <c r="K377" s="36">
        <v>526254.25987081171</v>
      </c>
      <c r="L377" s="34">
        <v>1</v>
      </c>
      <c r="M377" s="36">
        <v>555014.68388375035</v>
      </c>
      <c r="N377" s="34">
        <v>1</v>
      </c>
      <c r="O377" s="19"/>
    </row>
    <row r="378" spans="1:15" s="20" customFormat="1" ht="15" x14ac:dyDescent="0.25">
      <c r="A378" s="33">
        <v>211901</v>
      </c>
      <c r="B378" s="34" t="s">
        <v>311</v>
      </c>
      <c r="C378" s="35">
        <v>224.40299999999999</v>
      </c>
      <c r="D378" s="36">
        <v>128349263</v>
      </c>
      <c r="E378" s="37">
        <v>233.78100000000001</v>
      </c>
      <c r="F378" s="38">
        <v>211</v>
      </c>
      <c r="G378" s="35">
        <v>1.0635213270142179</v>
      </c>
      <c r="H378" s="38">
        <v>0</v>
      </c>
      <c r="I378" s="37">
        <v>0</v>
      </c>
      <c r="J378" s="37">
        <v>233.78100000000001</v>
      </c>
      <c r="K378" s="36">
        <v>549014.9456114911</v>
      </c>
      <c r="L378" s="34">
        <v>1</v>
      </c>
      <c r="M378" s="36">
        <v>549014.9456114911</v>
      </c>
      <c r="N378" s="34">
        <v>1</v>
      </c>
      <c r="O378" s="19"/>
    </row>
    <row r="379" spans="1:15" s="20" customFormat="1" ht="15" x14ac:dyDescent="0.25">
      <c r="A379" s="33">
        <v>56902</v>
      </c>
      <c r="B379" s="34" t="s">
        <v>60</v>
      </c>
      <c r="C379" s="35">
        <v>350.47899999999998</v>
      </c>
      <c r="D379" s="36">
        <v>127391155</v>
      </c>
      <c r="E379" s="37">
        <v>345.28700000000003</v>
      </c>
      <c r="F379" s="38">
        <v>180</v>
      </c>
      <c r="G379" s="35">
        <v>1.9471055555555554</v>
      </c>
      <c r="H379" s="38">
        <v>25</v>
      </c>
      <c r="I379" s="37">
        <v>48.677999999999997</v>
      </c>
      <c r="J379" s="37">
        <v>296.60900000000004</v>
      </c>
      <c r="K379" s="36">
        <v>368942.80699823622</v>
      </c>
      <c r="L379" s="34">
        <v>1</v>
      </c>
      <c r="M379" s="36">
        <v>429491.87313938548</v>
      </c>
      <c r="N379" s="34">
        <v>1</v>
      </c>
      <c r="O379" s="19"/>
    </row>
    <row r="380" spans="1:15" s="20" customFormat="1" ht="15" x14ac:dyDescent="0.25">
      <c r="A380" s="33">
        <v>149902</v>
      </c>
      <c r="B380" s="34" t="s">
        <v>222</v>
      </c>
      <c r="C380" s="35">
        <v>1166.0440000000001</v>
      </c>
      <c r="D380" s="36">
        <v>2726468921</v>
      </c>
      <c r="E380" s="37">
        <v>1165.672</v>
      </c>
      <c r="F380" s="38">
        <v>717</v>
      </c>
      <c r="G380" s="35">
        <v>1.6262817294281731</v>
      </c>
      <c r="H380" s="38">
        <v>42</v>
      </c>
      <c r="I380" s="37">
        <v>68.304000000000002</v>
      </c>
      <c r="J380" s="37">
        <v>1097.3679999999999</v>
      </c>
      <c r="K380" s="36">
        <v>2338967.4977180543</v>
      </c>
      <c r="L380" s="34">
        <v>1</v>
      </c>
      <c r="M380" s="36">
        <v>2484552.9676462226</v>
      </c>
      <c r="N380" s="34">
        <v>1</v>
      </c>
      <c r="O380" s="19"/>
    </row>
    <row r="381" spans="1:15" s="20" customFormat="1" ht="15" x14ac:dyDescent="0.25">
      <c r="A381" s="33">
        <v>72901</v>
      </c>
      <c r="B381" s="34" t="s">
        <v>88</v>
      </c>
      <c r="C381" s="35">
        <v>151</v>
      </c>
      <c r="D381" s="36">
        <v>46162992</v>
      </c>
      <c r="E381" s="37">
        <v>129.815</v>
      </c>
      <c r="F381" s="38">
        <v>90</v>
      </c>
      <c r="G381" s="35">
        <v>1.6777777777777778</v>
      </c>
      <c r="H381" s="38">
        <v>22</v>
      </c>
      <c r="I381" s="37">
        <v>36.911000000000001</v>
      </c>
      <c r="J381" s="37">
        <v>92.903999999999996</v>
      </c>
      <c r="K381" s="36">
        <v>355605.99314408965</v>
      </c>
      <c r="L381" s="34">
        <v>1</v>
      </c>
      <c r="M381" s="36">
        <v>496889.17592353397</v>
      </c>
      <c r="N381" s="34">
        <v>1</v>
      </c>
      <c r="O381" s="19"/>
    </row>
    <row r="382" spans="1:15" s="20" customFormat="1" ht="15" x14ac:dyDescent="0.25">
      <c r="A382" s="33">
        <v>224901</v>
      </c>
      <c r="B382" s="34" t="s">
        <v>326</v>
      </c>
      <c r="C382" s="35">
        <v>348.572</v>
      </c>
      <c r="D382" s="36">
        <v>159616248</v>
      </c>
      <c r="E382" s="37">
        <v>345.56400000000002</v>
      </c>
      <c r="F382" s="38">
        <v>194</v>
      </c>
      <c r="G382" s="35">
        <v>1.7967628865979381</v>
      </c>
      <c r="H382" s="38">
        <v>7</v>
      </c>
      <c r="I382" s="37">
        <v>12.577</v>
      </c>
      <c r="J382" s="37">
        <v>332.98700000000002</v>
      </c>
      <c r="K382" s="36">
        <v>461900.68409903807</v>
      </c>
      <c r="L382" s="34">
        <v>1</v>
      </c>
      <c r="M382" s="36">
        <v>479346.78530993697</v>
      </c>
      <c r="N382" s="34">
        <v>1</v>
      </c>
      <c r="O382" s="19"/>
    </row>
    <row r="383" spans="1:15" s="20" customFormat="1" ht="15" x14ac:dyDescent="0.25">
      <c r="A383" s="33">
        <v>158902</v>
      </c>
      <c r="B383" s="34" t="s">
        <v>227</v>
      </c>
      <c r="C383" s="35">
        <v>1324.422</v>
      </c>
      <c r="D383" s="36">
        <v>1123390715</v>
      </c>
      <c r="E383" s="37">
        <v>1278.002</v>
      </c>
      <c r="F383" s="38">
        <v>823</v>
      </c>
      <c r="G383" s="35">
        <v>1.6092612393681653</v>
      </c>
      <c r="H383" s="38">
        <v>60</v>
      </c>
      <c r="I383" s="37">
        <v>96.555999999999997</v>
      </c>
      <c r="J383" s="37">
        <v>1181.4459999999999</v>
      </c>
      <c r="K383" s="36">
        <v>879021.09308123146</v>
      </c>
      <c r="L383" s="34">
        <v>1</v>
      </c>
      <c r="M383" s="36">
        <v>950860.82224663685</v>
      </c>
      <c r="N383" s="34">
        <v>1</v>
      </c>
      <c r="O383" s="19"/>
    </row>
    <row r="384" spans="1:15" s="20" customFormat="1" ht="15" x14ac:dyDescent="0.25">
      <c r="A384" s="33">
        <v>101921</v>
      </c>
      <c r="B384" s="34" t="s">
        <v>141</v>
      </c>
      <c r="C384" s="35">
        <v>15161.52</v>
      </c>
      <c r="D384" s="36">
        <v>7678365913</v>
      </c>
      <c r="E384" s="37">
        <v>15920.581</v>
      </c>
      <c r="F384" s="38">
        <v>13190</v>
      </c>
      <c r="G384" s="35">
        <v>1.1494708112206218</v>
      </c>
      <c r="H384" s="38">
        <v>295</v>
      </c>
      <c r="I384" s="37">
        <v>339.09399999999999</v>
      </c>
      <c r="J384" s="37">
        <v>15581.487000000001</v>
      </c>
      <c r="K384" s="36">
        <v>482291.81541804282</v>
      </c>
      <c r="L384" s="34">
        <v>1</v>
      </c>
      <c r="M384" s="36">
        <v>492787.74952608818</v>
      </c>
      <c r="N384" s="34">
        <v>1</v>
      </c>
      <c r="O384" s="19"/>
    </row>
    <row r="385" spans="1:15" s="20" customFormat="1" ht="15" x14ac:dyDescent="0.25">
      <c r="A385" s="33">
        <v>221905</v>
      </c>
      <c r="B385" s="34" t="s">
        <v>322</v>
      </c>
      <c r="C385" s="35">
        <v>322.69200000000001</v>
      </c>
      <c r="D385" s="36">
        <v>149367683</v>
      </c>
      <c r="E385" s="37">
        <v>255.18800000000002</v>
      </c>
      <c r="F385" s="38">
        <v>215</v>
      </c>
      <c r="G385" s="35">
        <v>1.500893023255814</v>
      </c>
      <c r="H385" s="38">
        <v>102</v>
      </c>
      <c r="I385" s="37">
        <v>153.09100000000001</v>
      </c>
      <c r="J385" s="37">
        <v>102.09700000000001</v>
      </c>
      <c r="K385" s="36">
        <v>585324.08655579411</v>
      </c>
      <c r="L385" s="34">
        <v>1</v>
      </c>
      <c r="M385" s="36">
        <v>1462997.7668295836</v>
      </c>
      <c r="N385" s="34">
        <v>1</v>
      </c>
      <c r="O385" s="19"/>
    </row>
    <row r="386" spans="1:15" s="20" customFormat="1" ht="15" x14ac:dyDescent="0.25">
      <c r="A386" s="33">
        <v>178912</v>
      </c>
      <c r="B386" s="34" t="s">
        <v>262</v>
      </c>
      <c r="C386" s="35">
        <v>4847.2120000000004</v>
      </c>
      <c r="D386" s="36">
        <v>2233332150</v>
      </c>
      <c r="E386" s="37">
        <v>5026.4080000000004</v>
      </c>
      <c r="F386" s="38">
        <v>3872</v>
      </c>
      <c r="G386" s="35">
        <v>1.2518626033057851</v>
      </c>
      <c r="H386" s="38">
        <v>928</v>
      </c>
      <c r="I386" s="37">
        <v>1161.7280000000001</v>
      </c>
      <c r="J386" s="37">
        <v>3864.6800000000003</v>
      </c>
      <c r="K386" s="36">
        <v>444319.71101430681</v>
      </c>
      <c r="L386" s="34">
        <v>1</v>
      </c>
      <c r="M386" s="36">
        <v>577882.81306602352</v>
      </c>
      <c r="N386" s="34">
        <v>1</v>
      </c>
      <c r="O386" s="19"/>
    </row>
    <row r="387" spans="1:15" s="20" customFormat="1" ht="15" x14ac:dyDescent="0.25">
      <c r="A387" s="33">
        <v>212905</v>
      </c>
      <c r="B387" s="34" t="s">
        <v>313</v>
      </c>
      <c r="C387" s="35">
        <v>22211.169000000002</v>
      </c>
      <c r="D387" s="36">
        <v>7753086364</v>
      </c>
      <c r="E387" s="37">
        <v>22196.152000000002</v>
      </c>
      <c r="F387" s="38">
        <v>18004</v>
      </c>
      <c r="G387" s="35">
        <v>1.233679682292824</v>
      </c>
      <c r="H387" s="38">
        <v>96</v>
      </c>
      <c r="I387" s="37">
        <v>118.43300000000001</v>
      </c>
      <c r="J387" s="37">
        <v>22077.719000000001</v>
      </c>
      <c r="K387" s="36">
        <v>349298.6696072364</v>
      </c>
      <c r="L387" s="34">
        <v>1</v>
      </c>
      <c r="M387" s="36">
        <v>351172.43606551923</v>
      </c>
      <c r="N387" s="34">
        <v>1</v>
      </c>
      <c r="O387" s="19"/>
    </row>
    <row r="388" spans="1:15" s="20" customFormat="1" ht="15" x14ac:dyDescent="0.25">
      <c r="A388" s="33">
        <v>232904</v>
      </c>
      <c r="B388" s="34" t="s">
        <v>335</v>
      </c>
      <c r="C388" s="35">
        <v>361.75299999999999</v>
      </c>
      <c r="D388" s="36">
        <v>185071612</v>
      </c>
      <c r="E388" s="37">
        <v>372.27199999999999</v>
      </c>
      <c r="F388" s="38">
        <v>205</v>
      </c>
      <c r="G388" s="35">
        <v>1.7646487804878048</v>
      </c>
      <c r="H388" s="38">
        <v>67</v>
      </c>
      <c r="I388" s="37">
        <v>118.23099999999999</v>
      </c>
      <c r="J388" s="37">
        <v>254.041</v>
      </c>
      <c r="K388" s="36">
        <v>497140.8325095629</v>
      </c>
      <c r="L388" s="34">
        <v>1</v>
      </c>
      <c r="M388" s="36">
        <v>728510.79943788599</v>
      </c>
      <c r="N388" s="34">
        <v>1</v>
      </c>
      <c r="O388" s="19"/>
    </row>
    <row r="389" spans="1:15" s="20" customFormat="1" ht="15" x14ac:dyDescent="0.25">
      <c r="A389" s="33">
        <v>158906</v>
      </c>
      <c r="B389" s="34" t="s">
        <v>230</v>
      </c>
      <c r="C389" s="35">
        <v>1517.6110000000001</v>
      </c>
      <c r="D389" s="36">
        <v>624938724</v>
      </c>
      <c r="E389" s="37">
        <v>1518.8320000000001</v>
      </c>
      <c r="F389" s="38">
        <v>931</v>
      </c>
      <c r="G389" s="35">
        <v>1.6300870032223418</v>
      </c>
      <c r="H389" s="38">
        <v>142</v>
      </c>
      <c r="I389" s="37">
        <v>231.47200000000001</v>
      </c>
      <c r="J389" s="37">
        <v>1287.3600000000001</v>
      </c>
      <c r="K389" s="36">
        <v>411460.07195002475</v>
      </c>
      <c r="L389" s="34">
        <v>1</v>
      </c>
      <c r="M389" s="36">
        <v>485442.08612975385</v>
      </c>
      <c r="N389" s="34">
        <v>1</v>
      </c>
      <c r="O389" s="19"/>
    </row>
    <row r="390" spans="1:15" s="20" customFormat="1" ht="15" x14ac:dyDescent="0.25">
      <c r="A390" s="33">
        <v>180902</v>
      </c>
      <c r="B390" s="34" t="s">
        <v>440</v>
      </c>
      <c r="C390" s="35">
        <v>635.81399999999996</v>
      </c>
      <c r="D390" s="36">
        <v>223452450</v>
      </c>
      <c r="E390" s="37">
        <v>597.048</v>
      </c>
      <c r="F390" s="38">
        <v>359</v>
      </c>
      <c r="G390" s="35">
        <v>1.7710696378830082</v>
      </c>
      <c r="H390" s="38">
        <v>120</v>
      </c>
      <c r="I390" s="37">
        <v>212.52799999999999</v>
      </c>
      <c r="J390" s="37">
        <v>384.52</v>
      </c>
      <c r="K390" s="36">
        <v>374262.1196285726</v>
      </c>
      <c r="L390" s="34">
        <v>1</v>
      </c>
      <c r="M390" s="36">
        <v>581120.48788099457</v>
      </c>
      <c r="N390" s="34">
        <v>1</v>
      </c>
      <c r="O390" s="19"/>
    </row>
    <row r="391" spans="1:15" s="20" customFormat="1" ht="15" x14ac:dyDescent="0.25">
      <c r="A391" s="33">
        <v>235902</v>
      </c>
      <c r="B391" s="34" t="s">
        <v>451</v>
      </c>
      <c r="C391" s="35">
        <v>17168.187000000002</v>
      </c>
      <c r="D391" s="36">
        <v>5808637936</v>
      </c>
      <c r="E391" s="37">
        <v>17391.931</v>
      </c>
      <c r="F391" s="38">
        <v>14411</v>
      </c>
      <c r="G391" s="35">
        <v>1.1913251682742352</v>
      </c>
      <c r="H391" s="38">
        <v>148</v>
      </c>
      <c r="I391" s="37">
        <v>176.316</v>
      </c>
      <c r="J391" s="37">
        <v>17215.615000000002</v>
      </c>
      <c r="K391" s="36">
        <v>333984.64701820631</v>
      </c>
      <c r="L391" s="34">
        <v>1</v>
      </c>
      <c r="M391" s="36">
        <v>337405.19499303389</v>
      </c>
      <c r="N391" s="34">
        <v>1</v>
      </c>
      <c r="O391" s="19"/>
    </row>
    <row r="392" spans="1:15" s="20" customFormat="1" ht="15" x14ac:dyDescent="0.25">
      <c r="A392" s="33">
        <v>143904</v>
      </c>
      <c r="B392" s="34" t="s">
        <v>206</v>
      </c>
      <c r="C392" s="35">
        <v>168.43</v>
      </c>
      <c r="D392" s="36">
        <v>59683987</v>
      </c>
      <c r="E392" s="37">
        <v>186.18100000000001</v>
      </c>
      <c r="F392" s="38">
        <v>109</v>
      </c>
      <c r="G392" s="35">
        <v>1.5452293577981653</v>
      </c>
      <c r="H392" s="38">
        <v>74</v>
      </c>
      <c r="I392" s="37">
        <v>114.34699999999999</v>
      </c>
      <c r="J392" s="37">
        <v>71.834000000000017</v>
      </c>
      <c r="K392" s="36">
        <v>320569.69830433821</v>
      </c>
      <c r="L392" s="34">
        <v>1</v>
      </c>
      <c r="M392" s="36">
        <v>830859.85744911863</v>
      </c>
      <c r="N392" s="34">
        <v>1</v>
      </c>
      <c r="O392" s="19"/>
    </row>
    <row r="393" spans="1:15" s="20" customFormat="1" ht="15" x14ac:dyDescent="0.25">
      <c r="A393" s="33">
        <v>89905</v>
      </c>
      <c r="B393" s="34" t="s">
        <v>389</v>
      </c>
      <c r="C393" s="35">
        <v>504.995</v>
      </c>
      <c r="D393" s="36">
        <v>209174453</v>
      </c>
      <c r="E393" s="37">
        <v>486.73900000000003</v>
      </c>
      <c r="F393" s="38">
        <v>308</v>
      </c>
      <c r="G393" s="35">
        <v>1.6395941558441558</v>
      </c>
      <c r="H393" s="38">
        <v>6</v>
      </c>
      <c r="I393" s="37">
        <v>9.8379999999999992</v>
      </c>
      <c r="J393" s="37">
        <v>476.90100000000001</v>
      </c>
      <c r="K393" s="36">
        <v>429746.64656006603</v>
      </c>
      <c r="L393" s="34">
        <v>1</v>
      </c>
      <c r="M393" s="36">
        <v>438611.89848626865</v>
      </c>
      <c r="N393" s="34">
        <v>1</v>
      </c>
      <c r="O393" s="19"/>
    </row>
    <row r="394" spans="1:15" s="20" customFormat="1" ht="15" x14ac:dyDescent="0.25">
      <c r="A394" s="33">
        <v>184903</v>
      </c>
      <c r="B394" s="34" t="s">
        <v>274</v>
      </c>
      <c r="C394" s="35">
        <v>9247.2810000000009</v>
      </c>
      <c r="D394" s="36">
        <v>3589637113</v>
      </c>
      <c r="E394" s="37">
        <v>9569.103000000001</v>
      </c>
      <c r="F394" s="38">
        <v>7708</v>
      </c>
      <c r="G394" s="35">
        <v>1.1996991437467568</v>
      </c>
      <c r="H394" s="38">
        <v>196</v>
      </c>
      <c r="I394" s="37">
        <v>235.14099999999999</v>
      </c>
      <c r="J394" s="37">
        <v>9333.9620000000014</v>
      </c>
      <c r="K394" s="36">
        <v>375127.8581701963</v>
      </c>
      <c r="L394" s="34">
        <v>1</v>
      </c>
      <c r="M394" s="36">
        <v>384578.07231270062</v>
      </c>
      <c r="N394" s="34">
        <v>1</v>
      </c>
      <c r="O394" s="19"/>
    </row>
    <row r="395" spans="1:15" s="20" customFormat="1" ht="15" x14ac:dyDescent="0.25">
      <c r="A395" s="33">
        <v>240904</v>
      </c>
      <c r="B395" s="34" t="s">
        <v>342</v>
      </c>
      <c r="C395" s="35">
        <v>590.66</v>
      </c>
      <c r="D395" s="36">
        <v>939972602</v>
      </c>
      <c r="E395" s="37">
        <v>593.44200000000001</v>
      </c>
      <c r="F395" s="38">
        <v>323</v>
      </c>
      <c r="G395" s="35">
        <v>1.8286687306501548</v>
      </c>
      <c r="H395" s="38">
        <v>3</v>
      </c>
      <c r="I395" s="37">
        <v>5.4859999999999998</v>
      </c>
      <c r="J395" s="37">
        <v>587.95600000000002</v>
      </c>
      <c r="K395" s="36">
        <v>1583933.395344448</v>
      </c>
      <c r="L395" s="34">
        <v>1</v>
      </c>
      <c r="M395" s="36">
        <v>1598712.4920912448</v>
      </c>
      <c r="N395" s="34">
        <v>1</v>
      </c>
      <c r="O395" s="19"/>
    </row>
    <row r="396" spans="1:15" x14ac:dyDescent="0.25">
      <c r="A396" s="33">
        <v>45905</v>
      </c>
      <c r="B396" s="34" t="s">
        <v>45</v>
      </c>
      <c r="C396" s="35">
        <v>940.25900000000001</v>
      </c>
      <c r="D396" s="36">
        <v>339364261</v>
      </c>
      <c r="E396" s="37">
        <v>912.24300000000005</v>
      </c>
      <c r="F396" s="38">
        <v>635</v>
      </c>
      <c r="G396" s="35">
        <v>1.4807228346456693</v>
      </c>
      <c r="H396" s="38">
        <v>21</v>
      </c>
      <c r="I396" s="37">
        <v>31.094999999999999</v>
      </c>
      <c r="J396" s="37">
        <v>881.14800000000002</v>
      </c>
      <c r="K396" s="36">
        <v>372010.81400460179</v>
      </c>
      <c r="L396" s="34">
        <v>1</v>
      </c>
      <c r="M396" s="36">
        <v>385138.77464398713</v>
      </c>
      <c r="N396" s="34">
        <v>1</v>
      </c>
    </row>
    <row r="397" spans="1:15" x14ac:dyDescent="0.25">
      <c r="A397" s="33">
        <v>223904</v>
      </c>
      <c r="B397" s="34" t="s">
        <v>325</v>
      </c>
      <c r="C397" s="35">
        <v>388.45299999999997</v>
      </c>
      <c r="D397" s="36">
        <v>332775856</v>
      </c>
      <c r="E397" s="37">
        <v>376.59000000000003</v>
      </c>
      <c r="F397" s="38">
        <v>248</v>
      </c>
      <c r="G397" s="35">
        <v>1.5663427419354838</v>
      </c>
      <c r="H397" s="38">
        <v>121</v>
      </c>
      <c r="I397" s="37">
        <v>189.52699999999999</v>
      </c>
      <c r="J397" s="37">
        <v>187.06300000000005</v>
      </c>
      <c r="K397" s="36">
        <v>883655.58299476875</v>
      </c>
      <c r="L397" s="34">
        <v>1</v>
      </c>
      <c r="M397" s="36">
        <v>1778950.7064464909</v>
      </c>
      <c r="N397" s="34">
        <v>1</v>
      </c>
    </row>
    <row r="398" spans="1:15" x14ac:dyDescent="0.25">
      <c r="A398" s="33">
        <v>181906</v>
      </c>
      <c r="B398" s="34" t="s">
        <v>266</v>
      </c>
      <c r="C398" s="35">
        <v>3207.384</v>
      </c>
      <c r="D398" s="36">
        <v>1777040682</v>
      </c>
      <c r="E398" s="37">
        <v>3184.335</v>
      </c>
      <c r="F398" s="38">
        <v>2410</v>
      </c>
      <c r="G398" s="35">
        <v>1.3308647302904564</v>
      </c>
      <c r="H398" s="38">
        <v>74</v>
      </c>
      <c r="I398" s="37">
        <v>98.483999999999995</v>
      </c>
      <c r="J398" s="37">
        <v>3085.8510000000001</v>
      </c>
      <c r="K398" s="36">
        <v>558057.07690930762</v>
      </c>
      <c r="L398" s="34">
        <v>1</v>
      </c>
      <c r="M398" s="36">
        <v>575867.29949048092</v>
      </c>
      <c r="N398" s="34">
        <v>1</v>
      </c>
    </row>
    <row r="399" spans="1:15" x14ac:dyDescent="0.25">
      <c r="A399" s="33">
        <v>201914</v>
      </c>
      <c r="B399" s="34" t="s">
        <v>476</v>
      </c>
      <c r="C399" s="35">
        <v>1491.6669999999999</v>
      </c>
      <c r="D399" s="36">
        <v>542664632</v>
      </c>
      <c r="E399" s="37">
        <v>1497.181</v>
      </c>
      <c r="F399" s="38">
        <v>1071</v>
      </c>
      <c r="G399" s="35">
        <v>1.3927796451914098</v>
      </c>
      <c r="H399" s="38">
        <v>68</v>
      </c>
      <c r="I399" s="37">
        <v>94.709000000000003</v>
      </c>
      <c r="J399" s="37">
        <v>1402.472</v>
      </c>
      <c r="K399" s="36">
        <v>362457.59998290119</v>
      </c>
      <c r="L399" s="34">
        <v>1</v>
      </c>
      <c r="M399" s="36">
        <v>386934.37872556457</v>
      </c>
      <c r="N399" s="34">
        <v>1</v>
      </c>
    </row>
    <row r="400" spans="1:15" x14ac:dyDescent="0.25">
      <c r="A400" s="33">
        <v>168903</v>
      </c>
      <c r="B400" s="34" t="s">
        <v>240</v>
      </c>
      <c r="C400" s="35">
        <v>469.53399999999999</v>
      </c>
      <c r="D400" s="36">
        <v>679736189</v>
      </c>
      <c r="E400" s="37">
        <v>453.34500000000003</v>
      </c>
      <c r="F400" s="38">
        <v>296</v>
      </c>
      <c r="G400" s="35">
        <v>1.5862635135135135</v>
      </c>
      <c r="H400" s="38">
        <v>145</v>
      </c>
      <c r="I400" s="37">
        <v>230.00800000000001</v>
      </c>
      <c r="J400" s="37">
        <v>223.33700000000002</v>
      </c>
      <c r="K400" s="36">
        <v>1499379.4769987536</v>
      </c>
      <c r="L400" s="34">
        <v>1</v>
      </c>
      <c r="M400" s="36">
        <v>3043544.907471668</v>
      </c>
      <c r="N400" s="34">
        <v>1</v>
      </c>
    </row>
    <row r="401" spans="1:14" x14ac:dyDescent="0.25">
      <c r="A401" s="33">
        <v>62905</v>
      </c>
      <c r="B401" s="34" t="s">
        <v>78</v>
      </c>
      <c r="C401" s="35">
        <v>125.77</v>
      </c>
      <c r="D401" s="36">
        <v>1455686466</v>
      </c>
      <c r="E401" s="37">
        <v>156.256</v>
      </c>
      <c r="F401" s="38">
        <v>64</v>
      </c>
      <c r="G401" s="35">
        <v>1.9651562499999999</v>
      </c>
      <c r="H401" s="38">
        <v>39</v>
      </c>
      <c r="I401" s="37">
        <v>76.641000000000005</v>
      </c>
      <c r="J401" s="37">
        <v>79.614999999999995</v>
      </c>
      <c r="K401" s="36">
        <v>9316035.6466311701</v>
      </c>
      <c r="L401" s="34">
        <v>1</v>
      </c>
      <c r="M401" s="36">
        <v>18284072.925956164</v>
      </c>
      <c r="N401" s="34">
        <v>1</v>
      </c>
    </row>
    <row r="402" spans="1:14" x14ac:dyDescent="0.25">
      <c r="A402" s="33">
        <v>241904</v>
      </c>
      <c r="B402" s="34" t="s">
        <v>343</v>
      </c>
      <c r="C402" s="35">
        <v>2906.2719999999999</v>
      </c>
      <c r="D402" s="36">
        <v>1003385001</v>
      </c>
      <c r="E402" s="37">
        <v>2933.3020000000001</v>
      </c>
      <c r="F402" s="38">
        <v>2200</v>
      </c>
      <c r="G402" s="35">
        <v>1.3210327272727271</v>
      </c>
      <c r="H402" s="38">
        <v>60</v>
      </c>
      <c r="I402" s="37">
        <v>79.262</v>
      </c>
      <c r="J402" s="37">
        <v>2854.04</v>
      </c>
      <c r="K402" s="36">
        <v>342066.72241726215</v>
      </c>
      <c r="L402" s="34">
        <v>1</v>
      </c>
      <c r="M402" s="36">
        <v>351566.55162506481</v>
      </c>
      <c r="N402" s="34">
        <v>1</v>
      </c>
    </row>
    <row r="403" spans="1:14" x14ac:dyDescent="0.25">
      <c r="A403" s="33">
        <v>242903</v>
      </c>
      <c r="B403" s="34" t="s">
        <v>345</v>
      </c>
      <c r="C403" s="35">
        <v>751.19399999999996</v>
      </c>
      <c r="D403" s="36">
        <v>503150363</v>
      </c>
      <c r="E403" s="37">
        <v>721.93500000000006</v>
      </c>
      <c r="F403" s="38">
        <v>486</v>
      </c>
      <c r="G403" s="35">
        <v>1.5456666666666665</v>
      </c>
      <c r="H403" s="38">
        <v>35</v>
      </c>
      <c r="I403" s="37">
        <v>54.097999999999999</v>
      </c>
      <c r="J403" s="37">
        <v>667.8370000000001</v>
      </c>
      <c r="K403" s="36">
        <v>696946.90380712936</v>
      </c>
      <c r="L403" s="34">
        <v>1</v>
      </c>
      <c r="M403" s="36">
        <v>753402.94562894828</v>
      </c>
      <c r="N403" s="34">
        <v>1</v>
      </c>
    </row>
    <row r="404" spans="1:14" x14ac:dyDescent="0.25">
      <c r="A404" s="33">
        <v>33904</v>
      </c>
      <c r="B404" s="34" t="s">
        <v>32</v>
      </c>
      <c r="C404" s="35">
        <v>551.91499999999996</v>
      </c>
      <c r="D404" s="36">
        <v>398517006</v>
      </c>
      <c r="E404" s="37">
        <v>555.30799999999999</v>
      </c>
      <c r="F404" s="38">
        <v>369</v>
      </c>
      <c r="G404" s="35">
        <v>1.4957046070460704</v>
      </c>
      <c r="H404" s="38">
        <v>79</v>
      </c>
      <c r="I404" s="37">
        <v>118.161</v>
      </c>
      <c r="J404" s="37">
        <v>437.14699999999999</v>
      </c>
      <c r="K404" s="36">
        <v>717650.39581637573</v>
      </c>
      <c r="L404" s="34">
        <v>1</v>
      </c>
      <c r="M404" s="36">
        <v>911631.57015832199</v>
      </c>
      <c r="N404" s="34">
        <v>1</v>
      </c>
    </row>
    <row r="405" spans="1:14" x14ac:dyDescent="0.25">
      <c r="A405" s="33">
        <v>40902</v>
      </c>
      <c r="B405" s="34" t="s">
        <v>35</v>
      </c>
      <c r="C405" s="35">
        <v>656.86800000000005</v>
      </c>
      <c r="D405" s="36">
        <v>964249358</v>
      </c>
      <c r="E405" s="37">
        <v>724.58699999999999</v>
      </c>
      <c r="F405" s="38">
        <v>362</v>
      </c>
      <c r="G405" s="35">
        <v>1.8145524861878455</v>
      </c>
      <c r="H405" s="38">
        <v>143</v>
      </c>
      <c r="I405" s="37">
        <v>259.48099999999999</v>
      </c>
      <c r="J405" s="37">
        <v>465.10599999999999</v>
      </c>
      <c r="K405" s="36">
        <v>1330757.1871976727</v>
      </c>
      <c r="L405" s="34">
        <v>1</v>
      </c>
      <c r="M405" s="36">
        <v>2073181.9370208082</v>
      </c>
      <c r="N405" s="34">
        <v>1</v>
      </c>
    </row>
    <row r="406" spans="1:14" x14ac:dyDescent="0.25">
      <c r="A406" s="33">
        <v>180904</v>
      </c>
      <c r="B406" s="34" t="s">
        <v>265</v>
      </c>
      <c r="C406" s="35">
        <v>129.684</v>
      </c>
      <c r="D406" s="36">
        <v>80135703</v>
      </c>
      <c r="E406" s="37">
        <v>137.10300000000001</v>
      </c>
      <c r="F406" s="38">
        <v>92</v>
      </c>
      <c r="G406" s="35">
        <v>1.4096086956521738</v>
      </c>
      <c r="H406" s="38">
        <v>49</v>
      </c>
      <c r="I406" s="37">
        <v>69.070999999999998</v>
      </c>
      <c r="J406" s="37">
        <v>68.032000000000011</v>
      </c>
      <c r="K406" s="36">
        <v>584492.70256668341</v>
      </c>
      <c r="L406" s="34">
        <v>1</v>
      </c>
      <c r="M406" s="36">
        <v>1177911.9091015991</v>
      </c>
      <c r="N406" s="34">
        <v>1</v>
      </c>
    </row>
    <row r="407" spans="1:14" x14ac:dyDescent="0.25">
      <c r="A407" s="33">
        <v>105905</v>
      </c>
      <c r="B407" s="34" t="s">
        <v>153</v>
      </c>
      <c r="C407" s="35">
        <v>2586.9830000000002</v>
      </c>
      <c r="D407" s="36">
        <v>1566221717</v>
      </c>
      <c r="E407" s="37">
        <v>2587.395</v>
      </c>
      <c r="F407" s="38">
        <v>2117</v>
      </c>
      <c r="G407" s="35">
        <v>1.2220042512990081</v>
      </c>
      <c r="H407" s="38">
        <v>237</v>
      </c>
      <c r="I407" s="37">
        <v>289.61500000000001</v>
      </c>
      <c r="J407" s="37">
        <v>2297.7799999999997</v>
      </c>
      <c r="K407" s="36">
        <v>605327.64305411431</v>
      </c>
      <c r="L407" s="34">
        <v>1</v>
      </c>
      <c r="M407" s="36">
        <v>681623.87913551345</v>
      </c>
      <c r="N407" s="34">
        <v>1</v>
      </c>
    </row>
    <row r="408" spans="1:14" x14ac:dyDescent="0.25">
      <c r="A408" s="33">
        <v>248902</v>
      </c>
      <c r="B408" s="34" t="s">
        <v>357</v>
      </c>
      <c r="C408" s="35">
        <v>647.91</v>
      </c>
      <c r="D408" s="36">
        <v>1620515035</v>
      </c>
      <c r="E408" s="37">
        <v>693.65800000000002</v>
      </c>
      <c r="F408" s="38">
        <v>407</v>
      </c>
      <c r="G408" s="35">
        <v>1.5919164619164619</v>
      </c>
      <c r="H408" s="38">
        <v>107</v>
      </c>
      <c r="I408" s="37">
        <v>170.33500000000001</v>
      </c>
      <c r="J408" s="37">
        <v>523.32299999999998</v>
      </c>
      <c r="K408" s="36">
        <v>2336187.3358340855</v>
      </c>
      <c r="L408" s="34">
        <v>1</v>
      </c>
      <c r="M408" s="36">
        <v>3096586.6873804517</v>
      </c>
      <c r="N408" s="34">
        <v>1</v>
      </c>
    </row>
    <row r="409" spans="1:14" x14ac:dyDescent="0.25">
      <c r="A409" s="33">
        <v>196902</v>
      </c>
      <c r="B409" s="34" t="s">
        <v>403</v>
      </c>
      <c r="C409" s="35">
        <v>823.59500000000003</v>
      </c>
      <c r="D409" s="36">
        <v>325998421</v>
      </c>
      <c r="E409" s="37">
        <v>816.34900000000005</v>
      </c>
      <c r="F409" s="38">
        <v>528</v>
      </c>
      <c r="G409" s="35">
        <v>1.5598390151515151</v>
      </c>
      <c r="H409" s="38">
        <v>31</v>
      </c>
      <c r="I409" s="37">
        <v>48.354999999999997</v>
      </c>
      <c r="J409" s="37">
        <v>767.99400000000003</v>
      </c>
      <c r="K409" s="36">
        <v>399337.07397203892</v>
      </c>
      <c r="L409" s="34">
        <v>1</v>
      </c>
      <c r="M409" s="36">
        <v>424480.4269304187</v>
      </c>
      <c r="N409" s="34">
        <v>1</v>
      </c>
    </row>
    <row r="410" spans="1:14" x14ac:dyDescent="0.25">
      <c r="A410" s="33">
        <v>229903</v>
      </c>
      <c r="B410" s="34" t="s">
        <v>332</v>
      </c>
      <c r="C410" s="35">
        <v>2023.405</v>
      </c>
      <c r="D410" s="36">
        <v>843358686</v>
      </c>
      <c r="E410" s="37">
        <v>2058.1590000000001</v>
      </c>
      <c r="F410" s="38">
        <v>1298</v>
      </c>
      <c r="G410" s="35">
        <v>1.5588636363636363</v>
      </c>
      <c r="H410" s="38">
        <v>107</v>
      </c>
      <c r="I410" s="37">
        <v>166.798</v>
      </c>
      <c r="J410" s="37">
        <v>1891.3610000000001</v>
      </c>
      <c r="K410" s="36">
        <v>409763.62176100095</v>
      </c>
      <c r="L410" s="34">
        <v>1</v>
      </c>
      <c r="M410" s="36">
        <v>445900.4314882246</v>
      </c>
      <c r="N410" s="34">
        <v>1</v>
      </c>
    </row>
    <row r="411" spans="1:14" x14ac:dyDescent="0.25">
      <c r="A411" s="33">
        <v>221912</v>
      </c>
      <c r="B411" s="34" t="s">
        <v>42</v>
      </c>
      <c r="C411" s="35">
        <v>4465.4539999999997</v>
      </c>
      <c r="D411" s="36">
        <v>1569538575</v>
      </c>
      <c r="E411" s="37">
        <v>4496.7790000000005</v>
      </c>
      <c r="F411" s="38">
        <v>3992</v>
      </c>
      <c r="G411" s="35">
        <v>1.1186007014028057</v>
      </c>
      <c r="H411" s="38">
        <v>27</v>
      </c>
      <c r="I411" s="37">
        <v>30.202000000000002</v>
      </c>
      <c r="J411" s="37">
        <v>4466.5770000000002</v>
      </c>
      <c r="K411" s="36">
        <v>349036.18234296143</v>
      </c>
      <c r="L411" s="34">
        <v>1</v>
      </c>
      <c r="M411" s="36">
        <v>351396.28735830588</v>
      </c>
      <c r="N411" s="34">
        <v>1</v>
      </c>
    </row>
    <row r="412" spans="1:14" x14ac:dyDescent="0.25">
      <c r="A412" s="33">
        <v>250905</v>
      </c>
      <c r="B412" s="34" t="s">
        <v>364</v>
      </c>
      <c r="C412" s="35">
        <v>528.74599999999998</v>
      </c>
      <c r="D412" s="36">
        <v>289579557</v>
      </c>
      <c r="E412" s="37">
        <v>543.28300000000002</v>
      </c>
      <c r="F412" s="38">
        <v>349</v>
      </c>
      <c r="G412" s="35">
        <v>1.5150315186246417</v>
      </c>
      <c r="H412" s="38">
        <v>19</v>
      </c>
      <c r="I412" s="37">
        <v>28.786000000000001</v>
      </c>
      <c r="J412" s="37">
        <v>514.49700000000007</v>
      </c>
      <c r="K412" s="36">
        <v>533017.88754663779</v>
      </c>
      <c r="L412" s="34">
        <v>1</v>
      </c>
      <c r="M412" s="36">
        <v>562840.12734768121</v>
      </c>
      <c r="N412" s="34">
        <v>1</v>
      </c>
    </row>
    <row r="413" spans="1:14" x14ac:dyDescent="0.25">
      <c r="A413" s="33">
        <v>62903</v>
      </c>
      <c r="B413" s="34" t="s">
        <v>404</v>
      </c>
      <c r="C413" s="35">
        <v>2213.1370000000002</v>
      </c>
      <c r="D413" s="36">
        <v>1056597367</v>
      </c>
      <c r="E413" s="37">
        <v>2213.654</v>
      </c>
      <c r="F413" s="38">
        <v>1634</v>
      </c>
      <c r="G413" s="35">
        <v>1.3544290085679316</v>
      </c>
      <c r="H413" s="38">
        <v>49</v>
      </c>
      <c r="I413" s="37">
        <v>66.367000000000004</v>
      </c>
      <c r="J413" s="37">
        <v>2147.2869999999998</v>
      </c>
      <c r="K413" s="36">
        <v>477309.1761404447</v>
      </c>
      <c r="L413" s="34">
        <v>1</v>
      </c>
      <c r="M413" s="36">
        <v>492061.54882882448</v>
      </c>
      <c r="N413" s="34">
        <v>1</v>
      </c>
    </row>
    <row r="414" spans="1:14" x14ac:dyDescent="0.25">
      <c r="A414" s="33">
        <v>62904</v>
      </c>
      <c r="B414" s="34" t="s">
        <v>77</v>
      </c>
      <c r="C414" s="35">
        <v>804.56399999999996</v>
      </c>
      <c r="D414" s="36">
        <v>2629579865</v>
      </c>
      <c r="E414" s="37">
        <v>801.26</v>
      </c>
      <c r="F414" s="38">
        <v>513</v>
      </c>
      <c r="G414" s="35">
        <v>1.5683508771929824</v>
      </c>
      <c r="H414" s="38">
        <v>29</v>
      </c>
      <c r="I414" s="37">
        <v>45.481999999999999</v>
      </c>
      <c r="J414" s="37">
        <v>755.77800000000002</v>
      </c>
      <c r="K414" s="36">
        <v>3281805.9868207574</v>
      </c>
      <c r="L414" s="34">
        <v>1</v>
      </c>
      <c r="M414" s="36">
        <v>3479301.9444863438</v>
      </c>
      <c r="N414" s="34">
        <v>1</v>
      </c>
    </row>
    <row r="415" spans="1:14" x14ac:dyDescent="0.25">
      <c r="A415" s="33">
        <v>253901</v>
      </c>
      <c r="B415" s="34" t="s">
        <v>453</v>
      </c>
      <c r="C415" s="35">
        <v>4688.49</v>
      </c>
      <c r="D415" s="36">
        <v>1522102827</v>
      </c>
      <c r="E415" s="37">
        <v>4660.07</v>
      </c>
      <c r="F415" s="38">
        <v>3677</v>
      </c>
      <c r="G415" s="35">
        <v>1.2750856676638564</v>
      </c>
      <c r="H415" s="38">
        <v>0</v>
      </c>
      <c r="I415" s="37">
        <v>0</v>
      </c>
      <c r="J415" s="37">
        <v>4660.07</v>
      </c>
      <c r="K415" s="36">
        <v>326626.60153173667</v>
      </c>
      <c r="L415" s="34">
        <v>1</v>
      </c>
      <c r="M415" s="36">
        <v>326626.60153173667</v>
      </c>
      <c r="N415" s="34">
        <v>1</v>
      </c>
    </row>
  </sheetData>
  <mergeCells count="7">
    <mergeCell ref="A14:N15"/>
    <mergeCell ref="A1:N1"/>
    <mergeCell ref="A2:N2"/>
    <mergeCell ref="A3:N3"/>
    <mergeCell ref="A5:N6"/>
    <mergeCell ref="A8:N9"/>
    <mergeCell ref="A11:N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0"/>
  <sheetViews>
    <sheetView tabSelected="1" zoomScale="85" zoomScaleNormal="85" workbookViewId="0">
      <selection activeCell="A11" sqref="A11:N12"/>
    </sheetView>
  </sheetViews>
  <sheetFormatPr defaultColWidth="9.140625" defaultRowHeight="15.75" x14ac:dyDescent="0.25"/>
  <cols>
    <col min="1" max="1" width="12.140625" style="7" bestFit="1" customWidth="1"/>
    <col min="2" max="2" width="47.7109375" style="7" bestFit="1" customWidth="1"/>
    <col min="3" max="3" width="15" style="8" bestFit="1" customWidth="1"/>
    <col min="4" max="4" width="17.140625" style="6" customWidth="1"/>
    <col min="5" max="5" width="15.7109375" style="8" bestFit="1" customWidth="1"/>
    <col min="6" max="6" width="12" style="7" customWidth="1"/>
    <col min="7" max="7" width="12.28515625" style="9" customWidth="1"/>
    <col min="8" max="8" width="13.28515625" style="7" bestFit="1" customWidth="1"/>
    <col min="9" max="9" width="13.85546875" style="6" customWidth="1"/>
    <col min="10" max="10" width="15.7109375" style="8" bestFit="1" customWidth="1"/>
    <col min="11" max="11" width="16.28515625" style="6" customWidth="1"/>
    <col min="12" max="12" width="15.140625" style="7" customWidth="1"/>
    <col min="13" max="13" width="15.7109375" style="6" bestFit="1" customWidth="1"/>
    <col min="14" max="14" width="15.140625" style="7" bestFit="1" customWidth="1"/>
    <col min="15" max="15" width="12.85546875" style="6" bestFit="1" customWidth="1"/>
    <col min="16" max="16" width="10.140625" style="7" bestFit="1" customWidth="1"/>
    <col min="17" max="18" width="10.85546875" style="7" bestFit="1" customWidth="1"/>
    <col min="19" max="16384" width="9.140625" style="7"/>
  </cols>
  <sheetData>
    <row r="1" spans="1:14" ht="23.25" x14ac:dyDescent="0.35">
      <c r="A1" s="42" t="s">
        <v>369</v>
      </c>
      <c r="B1" s="42"/>
      <c r="C1" s="42"/>
      <c r="D1" s="42"/>
      <c r="E1" s="42"/>
      <c r="F1" s="42"/>
      <c r="G1" s="42"/>
      <c r="H1" s="42"/>
      <c r="I1" s="42"/>
      <c r="J1" s="42"/>
      <c r="K1" s="42"/>
      <c r="L1" s="42"/>
      <c r="M1" s="42"/>
      <c r="N1" s="42"/>
    </row>
    <row r="2" spans="1:14" ht="20.25" x14ac:dyDescent="0.3">
      <c r="A2" s="43" t="s">
        <v>405</v>
      </c>
      <c r="B2" s="43"/>
      <c r="C2" s="43"/>
      <c r="D2" s="43"/>
      <c r="E2" s="43"/>
      <c r="F2" s="43"/>
      <c r="G2" s="43"/>
      <c r="H2" s="43"/>
      <c r="I2" s="43"/>
      <c r="J2" s="43"/>
      <c r="K2" s="43"/>
      <c r="L2" s="43"/>
      <c r="M2" s="43"/>
      <c r="N2" s="43"/>
    </row>
    <row r="3" spans="1:14" ht="20.25" x14ac:dyDescent="0.3">
      <c r="A3" s="44" t="s">
        <v>483</v>
      </c>
      <c r="B3" s="44"/>
      <c r="C3" s="44"/>
      <c r="D3" s="44"/>
      <c r="E3" s="44"/>
      <c r="F3" s="44"/>
      <c r="G3" s="44"/>
      <c r="H3" s="44"/>
      <c r="I3" s="44"/>
      <c r="J3" s="44"/>
      <c r="K3" s="44"/>
      <c r="L3" s="44"/>
      <c r="M3" s="44"/>
      <c r="N3" s="44"/>
    </row>
    <row r="4" spans="1:14" x14ac:dyDescent="0.25">
      <c r="A4" s="10" t="s">
        <v>371</v>
      </c>
      <c r="B4" s="11"/>
      <c r="C4" s="11"/>
      <c r="D4" s="11"/>
      <c r="E4" s="11"/>
      <c r="F4" s="11"/>
      <c r="G4" s="11"/>
      <c r="H4" s="11"/>
      <c r="I4" s="11"/>
      <c r="J4" s="11"/>
      <c r="K4" s="11"/>
      <c r="L4" s="11"/>
      <c r="M4" s="11"/>
      <c r="N4" s="11"/>
    </row>
    <row r="5" spans="1:14" ht="15.6" customHeight="1" x14ac:dyDescent="0.25">
      <c r="A5" s="40" t="s">
        <v>468</v>
      </c>
      <c r="B5" s="40"/>
      <c r="C5" s="40"/>
      <c r="D5" s="40"/>
      <c r="E5" s="40"/>
      <c r="F5" s="40"/>
      <c r="G5" s="40"/>
      <c r="H5" s="40"/>
      <c r="I5" s="40"/>
      <c r="J5" s="40"/>
      <c r="K5" s="40"/>
      <c r="L5" s="40"/>
      <c r="M5" s="40"/>
      <c r="N5" s="40"/>
    </row>
    <row r="6" spans="1:14" x14ac:dyDescent="0.25">
      <c r="A6" s="40"/>
      <c r="B6" s="40"/>
      <c r="C6" s="40"/>
      <c r="D6" s="40"/>
      <c r="E6" s="40"/>
      <c r="F6" s="40"/>
      <c r="G6" s="40"/>
      <c r="H6" s="40"/>
      <c r="I6" s="40"/>
      <c r="J6" s="40"/>
      <c r="K6" s="40"/>
      <c r="L6" s="40"/>
      <c r="M6" s="40"/>
      <c r="N6" s="40"/>
    </row>
    <row r="7" spans="1:14" ht="15.6" customHeight="1" x14ac:dyDescent="0.25">
      <c r="A7" s="18" t="s">
        <v>466</v>
      </c>
      <c r="B7" s="18"/>
      <c r="C7" s="18"/>
      <c r="D7" s="18"/>
      <c r="E7" s="18"/>
      <c r="F7" s="18"/>
      <c r="G7" s="18"/>
      <c r="H7" s="18"/>
      <c r="I7" s="18"/>
      <c r="J7" s="18"/>
      <c r="K7" s="18"/>
      <c r="L7" s="18"/>
      <c r="M7" s="18"/>
      <c r="N7" s="18"/>
    </row>
    <row r="8" spans="1:14" ht="15.6" customHeight="1" x14ac:dyDescent="0.25">
      <c r="A8" s="40" t="s">
        <v>372</v>
      </c>
      <c r="B8" s="40"/>
      <c r="C8" s="40"/>
      <c r="D8" s="40"/>
      <c r="E8" s="40"/>
      <c r="F8" s="40"/>
      <c r="G8" s="40"/>
      <c r="H8" s="40"/>
      <c r="I8" s="40"/>
      <c r="J8" s="40"/>
      <c r="K8" s="40"/>
      <c r="L8" s="40"/>
      <c r="M8" s="40"/>
      <c r="N8" s="40"/>
    </row>
    <row r="9" spans="1:14" x14ac:dyDescent="0.25">
      <c r="A9" s="40"/>
      <c r="B9" s="40"/>
      <c r="C9" s="40"/>
      <c r="D9" s="40"/>
      <c r="E9" s="40"/>
      <c r="F9" s="40"/>
      <c r="G9" s="40"/>
      <c r="H9" s="40"/>
      <c r="I9" s="40"/>
      <c r="J9" s="40"/>
      <c r="K9" s="40"/>
      <c r="L9" s="40"/>
      <c r="M9" s="40"/>
      <c r="N9" s="40"/>
    </row>
    <row r="10" spans="1:14" x14ac:dyDescent="0.25">
      <c r="A10" s="39"/>
      <c r="B10" s="39"/>
      <c r="C10" s="39"/>
      <c r="D10" s="39"/>
      <c r="E10" s="39"/>
      <c r="F10" s="39"/>
      <c r="G10" s="39"/>
      <c r="H10" s="39"/>
      <c r="I10" s="39"/>
      <c r="J10" s="39"/>
      <c r="K10" s="39"/>
      <c r="L10" s="39"/>
      <c r="M10" s="39"/>
      <c r="N10" s="39"/>
    </row>
    <row r="11" spans="1:14" ht="15.6" customHeight="1" x14ac:dyDescent="0.25">
      <c r="A11" s="40" t="s">
        <v>484</v>
      </c>
      <c r="B11" s="40"/>
      <c r="C11" s="40"/>
      <c r="D11" s="40"/>
      <c r="E11" s="40"/>
      <c r="F11" s="40"/>
      <c r="G11" s="40"/>
      <c r="H11" s="40"/>
      <c r="I11" s="40"/>
      <c r="J11" s="40"/>
      <c r="K11" s="40"/>
      <c r="L11" s="40"/>
      <c r="M11" s="40"/>
      <c r="N11" s="40"/>
    </row>
    <row r="12" spans="1:14" ht="28.15" customHeight="1" x14ac:dyDescent="0.25">
      <c r="A12" s="40"/>
      <c r="B12" s="40"/>
      <c r="C12" s="40"/>
      <c r="D12" s="40"/>
      <c r="E12" s="40"/>
      <c r="F12" s="40"/>
      <c r="G12" s="40"/>
      <c r="H12" s="40"/>
      <c r="I12" s="40"/>
      <c r="J12" s="40"/>
      <c r="K12" s="40"/>
      <c r="L12" s="40"/>
      <c r="M12" s="40"/>
      <c r="N12" s="40"/>
    </row>
    <row r="13" spans="1:14" x14ac:dyDescent="0.25">
      <c r="A13" s="39"/>
      <c r="B13" s="39"/>
      <c r="C13" s="39"/>
      <c r="D13" s="39"/>
      <c r="E13" s="39"/>
      <c r="F13" s="39"/>
      <c r="G13" s="39"/>
      <c r="H13" s="39"/>
      <c r="I13" s="39"/>
      <c r="J13" s="39"/>
      <c r="K13" s="39"/>
      <c r="L13" s="39"/>
      <c r="M13" s="39"/>
      <c r="N13" s="39"/>
    </row>
    <row r="14" spans="1:14" ht="15.6" customHeight="1" x14ac:dyDescent="0.25">
      <c r="A14" s="40" t="s">
        <v>480</v>
      </c>
      <c r="B14" s="40"/>
      <c r="C14" s="40"/>
      <c r="D14" s="40"/>
      <c r="E14" s="40"/>
      <c r="F14" s="40"/>
      <c r="G14" s="40"/>
      <c r="H14" s="40"/>
      <c r="I14" s="40"/>
      <c r="J14" s="40"/>
      <c r="K14" s="40"/>
      <c r="L14" s="40"/>
      <c r="M14" s="40"/>
      <c r="N14" s="40"/>
    </row>
    <row r="15" spans="1:14" x14ac:dyDescent="0.25">
      <c r="A15" s="40"/>
      <c r="B15" s="40"/>
      <c r="C15" s="40"/>
      <c r="D15" s="40"/>
      <c r="E15" s="40"/>
      <c r="F15" s="40"/>
      <c r="G15" s="40"/>
      <c r="H15" s="40"/>
      <c r="I15" s="40"/>
      <c r="J15" s="40"/>
      <c r="K15" s="40"/>
      <c r="L15" s="40"/>
      <c r="M15" s="40"/>
      <c r="N15" s="40"/>
    </row>
    <row r="16" spans="1:14" x14ac:dyDescent="0.25">
      <c r="A16" s="39"/>
      <c r="B16" s="39"/>
      <c r="C16" s="39"/>
      <c r="D16" s="39"/>
      <c r="E16" s="39"/>
      <c r="F16" s="39"/>
      <c r="G16" s="39"/>
      <c r="H16" s="39"/>
      <c r="I16" s="39"/>
      <c r="J16" s="39"/>
      <c r="K16" s="39"/>
      <c r="L16" s="39"/>
      <c r="M16" s="39"/>
      <c r="N16" s="39"/>
    </row>
    <row r="17" spans="1:15" x14ac:dyDescent="0.25">
      <c r="A17" s="12" t="s">
        <v>482</v>
      </c>
      <c r="B17" s="13"/>
      <c r="C17" s="13"/>
      <c r="D17" s="14"/>
      <c r="E17" s="1"/>
      <c r="F17" s="13"/>
      <c r="G17" s="15"/>
      <c r="H17" s="13"/>
      <c r="I17" s="1"/>
      <c r="J17" s="1"/>
      <c r="K17" s="14"/>
      <c r="L17" s="13"/>
      <c r="M17" s="14"/>
      <c r="N17" s="13"/>
    </row>
    <row r="18" spans="1:15" x14ac:dyDescent="0.25">
      <c r="A18" s="13" t="s">
        <v>373</v>
      </c>
      <c r="B18" s="16">
        <v>380</v>
      </c>
      <c r="C18" s="13"/>
      <c r="D18" s="14"/>
      <c r="E18" s="1"/>
      <c r="F18" s="13"/>
      <c r="G18" s="15"/>
      <c r="H18" s="13"/>
      <c r="I18" s="1"/>
      <c r="J18" s="1"/>
      <c r="K18" s="14"/>
      <c r="L18" s="13"/>
      <c r="M18" s="14"/>
      <c r="N18" s="13"/>
    </row>
    <row r="19" spans="1:15" x14ac:dyDescent="0.25">
      <c r="A19" s="2"/>
      <c r="B19" s="2"/>
      <c r="C19" s="3"/>
      <c r="D19" s="4"/>
      <c r="E19" s="3"/>
      <c r="F19" s="2"/>
      <c r="G19" s="5"/>
      <c r="H19" s="2"/>
      <c r="I19" s="4"/>
      <c r="J19" s="3"/>
      <c r="K19" s="4"/>
      <c r="L19" s="2"/>
      <c r="M19" s="4"/>
      <c r="N19" s="2"/>
    </row>
    <row r="20" spans="1:15" ht="105" customHeight="1" x14ac:dyDescent="0.25">
      <c r="A20" s="21" t="s">
        <v>367</v>
      </c>
      <c r="B20" s="22" t="s">
        <v>368</v>
      </c>
      <c r="C20" s="23" t="s">
        <v>456</v>
      </c>
      <c r="D20" s="23" t="s">
        <v>455</v>
      </c>
      <c r="E20" s="23" t="s">
        <v>481</v>
      </c>
      <c r="F20" s="23" t="s">
        <v>457</v>
      </c>
      <c r="G20" s="23" t="s">
        <v>460</v>
      </c>
      <c r="H20" s="22" t="s">
        <v>458</v>
      </c>
      <c r="I20" s="30" t="s">
        <v>461</v>
      </c>
      <c r="J20" s="23" t="s">
        <v>463</v>
      </c>
      <c r="K20" s="24" t="s">
        <v>464</v>
      </c>
      <c r="L20" s="24" t="s">
        <v>454</v>
      </c>
      <c r="M20" s="24" t="s">
        <v>465</v>
      </c>
      <c r="N20" s="24" t="s">
        <v>377</v>
      </c>
    </row>
    <row r="21" spans="1:15" s="20" customFormat="1" ht="15" x14ac:dyDescent="0.25">
      <c r="A21" s="33">
        <v>184909</v>
      </c>
      <c r="B21" s="34" t="s">
        <v>277</v>
      </c>
      <c r="C21" s="35">
        <v>1485.924</v>
      </c>
      <c r="D21" s="36">
        <f>VLOOKUP(A21,'[1]2014 Revised Property Values'!$A$2:$D$396,4,FALSE)</f>
        <v>452090716</v>
      </c>
      <c r="E21" s="37">
        <v>1528.116</v>
      </c>
      <c r="F21" s="38">
        <v>1172</v>
      </c>
      <c r="G21" s="35">
        <v>1.2678532423208191</v>
      </c>
      <c r="H21" s="38">
        <v>134</v>
      </c>
      <c r="I21" s="37">
        <v>169.892</v>
      </c>
      <c r="J21" s="37">
        <v>1358.2239999999999</v>
      </c>
      <c r="K21" s="36">
        <v>295848.42773716134</v>
      </c>
      <c r="L21" s="34">
        <f>VLOOKUP(A21,'[1]2014 Revised Property Values'!$A$2:$L$396,12,FALSE)</f>
        <v>0</v>
      </c>
      <c r="M21" s="36">
        <v>332854.31269069022</v>
      </c>
      <c r="N21" s="34">
        <f>VLOOKUP(A21,'[1]2014 Revised Property Values'!$A$2:$N$396,14,FALSE)</f>
        <v>1</v>
      </c>
      <c r="O21" s="19"/>
    </row>
    <row r="22" spans="1:15" s="20" customFormat="1" ht="15" x14ac:dyDescent="0.25">
      <c r="A22" s="33">
        <v>1902</v>
      </c>
      <c r="B22" s="34" t="s">
        <v>0</v>
      </c>
      <c r="C22" s="35">
        <v>905.39400000000001</v>
      </c>
      <c r="D22" s="36">
        <f>VLOOKUP(A22,'[1]2014 Revised Property Values'!$A$2:$D$396,4,FALSE)</f>
        <v>273822213</v>
      </c>
      <c r="E22" s="37">
        <v>875.51200000000006</v>
      </c>
      <c r="F22" s="38">
        <v>577</v>
      </c>
      <c r="G22" s="35">
        <v>1.5691403812824958</v>
      </c>
      <c r="H22" s="38">
        <v>77</v>
      </c>
      <c r="I22" s="37">
        <v>120.824</v>
      </c>
      <c r="J22" s="37">
        <v>754.6880000000001</v>
      </c>
      <c r="K22" s="36">
        <v>312756.66467164352</v>
      </c>
      <c r="L22" s="34">
        <f>VLOOKUP(A22,'[1]2014 Revised Property Values'!$A$2:$L$396,12,FALSE)</f>
        <v>0</v>
      </c>
      <c r="M22" s="36">
        <v>362828.36483420961</v>
      </c>
      <c r="N22" s="34">
        <f>VLOOKUP(A22,'[1]2014 Revised Property Values'!$A$2:$N$396,14,FALSE)</f>
        <v>1</v>
      </c>
      <c r="O22" s="19"/>
    </row>
    <row r="23" spans="1:15" s="20" customFormat="1" ht="15" x14ac:dyDescent="0.25">
      <c r="A23" s="33">
        <v>123914</v>
      </c>
      <c r="B23" s="34" t="s">
        <v>181</v>
      </c>
      <c r="C23" s="35">
        <v>2228.7620000000002</v>
      </c>
      <c r="D23" s="36">
        <f>VLOOKUP(A23,'[1]2014 Revised Property Values'!$A$2:$D$396,4,FALSE)</f>
        <v>669686369</v>
      </c>
      <c r="E23" s="37">
        <v>2170.7930000000001</v>
      </c>
      <c r="F23" s="38">
        <v>1781</v>
      </c>
      <c r="G23" s="35">
        <v>1.2514104435710276</v>
      </c>
      <c r="H23" s="38">
        <v>69</v>
      </c>
      <c r="I23" s="37">
        <v>86.346999999999994</v>
      </c>
      <c r="J23" s="37">
        <v>2084.4459999999999</v>
      </c>
      <c r="K23" s="36">
        <v>308498.49294704746</v>
      </c>
      <c r="L23" s="34">
        <f>VLOOKUP(A23,'[1]2014 Revised Property Values'!$A$2:$L$396,12,FALSE)</f>
        <v>0</v>
      </c>
      <c r="M23" s="36">
        <v>321277.8690357054</v>
      </c>
      <c r="N23" s="34">
        <f>VLOOKUP(A23,'[1]2014 Revised Property Values'!$A$2:$N$396,14,FALSE)</f>
        <v>1</v>
      </c>
      <c r="O23" s="19"/>
    </row>
    <row r="24" spans="1:15" s="20" customFormat="1" ht="15" x14ac:dyDescent="0.25">
      <c r="A24" s="33">
        <v>100905</v>
      </c>
      <c r="B24" s="34" t="s">
        <v>136</v>
      </c>
      <c r="C24" s="35">
        <v>2728.038</v>
      </c>
      <c r="D24" s="36">
        <f>VLOOKUP(A24,'[1]2014 Revised Property Values'!$A$2:$D$396,4,FALSE)</f>
        <v>816585701</v>
      </c>
      <c r="E24" s="37">
        <v>2652.5050000000001</v>
      </c>
      <c r="F24" s="38">
        <v>2221</v>
      </c>
      <c r="G24" s="35">
        <v>1.2282926609635298</v>
      </c>
      <c r="H24" s="38">
        <v>139</v>
      </c>
      <c r="I24" s="37">
        <v>170.733</v>
      </c>
      <c r="J24" s="37">
        <v>2481.7719999999999</v>
      </c>
      <c r="K24" s="36">
        <v>307854.53788023017</v>
      </c>
      <c r="L24" s="34">
        <f>VLOOKUP(A24,'[1]2014 Revised Property Values'!$A$2:$L$396,12,FALSE)</f>
        <v>0</v>
      </c>
      <c r="M24" s="36">
        <v>329033.32820259075</v>
      </c>
      <c r="N24" s="34">
        <f>VLOOKUP(A24,'[1]2014 Revised Property Values'!$A$2:$N$396,14,FALSE)</f>
        <v>1</v>
      </c>
      <c r="O24" s="19"/>
    </row>
    <row r="25" spans="1:15" s="20" customFormat="1" ht="15" x14ac:dyDescent="0.25">
      <c r="A25" s="33">
        <v>146905</v>
      </c>
      <c r="B25" s="34" t="s">
        <v>214</v>
      </c>
      <c r="C25" s="35">
        <v>806.51599999999996</v>
      </c>
      <c r="D25" s="36">
        <f>VLOOKUP(A25,'[1]2014 Revised Property Values'!$A$2:$D$396,4,FALSE)</f>
        <v>250027011</v>
      </c>
      <c r="E25" s="37">
        <v>807.56200000000001</v>
      </c>
      <c r="F25" s="38">
        <v>490</v>
      </c>
      <c r="G25" s="35">
        <v>1.6459510204081631</v>
      </c>
      <c r="H25" s="38">
        <v>70</v>
      </c>
      <c r="I25" s="37">
        <v>115.217</v>
      </c>
      <c r="J25" s="37">
        <v>692.34500000000003</v>
      </c>
      <c r="K25" s="36">
        <v>309607.20167615614</v>
      </c>
      <c r="L25" s="34">
        <f>VLOOKUP(A25,'[1]2014 Revised Property Values'!$A$2:$L$396,12,FALSE)</f>
        <v>0</v>
      </c>
      <c r="M25" s="36">
        <v>361130.66606966179</v>
      </c>
      <c r="N25" s="34">
        <f>VLOOKUP(A25,'[1]2014 Revised Property Values'!$A$2:$N$396,14,FALSE)</f>
        <v>1</v>
      </c>
      <c r="O25" s="19"/>
    </row>
    <row r="26" spans="1:15" s="20" customFormat="1" ht="15" x14ac:dyDescent="0.25">
      <c r="A26" s="33">
        <v>146906</v>
      </c>
      <c r="B26" s="34" t="s">
        <v>215</v>
      </c>
      <c r="C26" s="35">
        <v>2786.8989999999999</v>
      </c>
      <c r="D26" s="36">
        <f>VLOOKUP(A26,'[1]2014 Revised Property Values'!$A$2:$D$396,4,FALSE)</f>
        <v>819811782</v>
      </c>
      <c r="E26" s="37">
        <v>2719.14</v>
      </c>
      <c r="F26" s="38">
        <v>2110</v>
      </c>
      <c r="G26" s="35">
        <v>1.3208052132701422</v>
      </c>
      <c r="H26" s="38">
        <v>133</v>
      </c>
      <c r="I26" s="37">
        <v>175.667</v>
      </c>
      <c r="J26" s="37">
        <v>2543.473</v>
      </c>
      <c r="K26" s="36">
        <v>301496.71660892782</v>
      </c>
      <c r="L26" s="34">
        <f>VLOOKUP(A26,'[1]2014 Revised Property Values'!$A$2:$L$396,12,FALSE)</f>
        <v>0</v>
      </c>
      <c r="M26" s="36">
        <v>322319.8288324665</v>
      </c>
      <c r="N26" s="34">
        <f>VLOOKUP(A26,'[1]2014 Revised Property Values'!$A$2:$N$396,14,FALSE)</f>
        <v>1</v>
      </c>
      <c r="O26" s="19"/>
    </row>
    <row r="27" spans="1:15" s="20" customFormat="1" ht="15" x14ac:dyDescent="0.25">
      <c r="A27" s="33">
        <v>152906</v>
      </c>
      <c r="B27" s="34" t="s">
        <v>436</v>
      </c>
      <c r="C27" s="35">
        <v>6019.6459999999997</v>
      </c>
      <c r="D27" s="36">
        <f>VLOOKUP(A27,'[1]2014 Revised Property Values'!$A$2:$D$396,4,FALSE)</f>
        <v>1982152906</v>
      </c>
      <c r="E27" s="37">
        <v>6431.8280000000004</v>
      </c>
      <c r="F27" s="38">
        <v>5307</v>
      </c>
      <c r="G27" s="35">
        <v>1.1342841530054644</v>
      </c>
      <c r="H27" s="38">
        <v>348</v>
      </c>
      <c r="I27" s="37">
        <v>394.73099999999999</v>
      </c>
      <c r="J27" s="37">
        <v>6037.0970000000007</v>
      </c>
      <c r="K27" s="36">
        <v>308178.77996737475</v>
      </c>
      <c r="L27" s="34">
        <f>VLOOKUP(A27,'[1]2014 Revised Property Values'!$A$2:$L$396,12,FALSE)</f>
        <v>0</v>
      </c>
      <c r="M27" s="36">
        <v>328328.81532299379</v>
      </c>
      <c r="N27" s="34">
        <f>VLOOKUP(A27,'[1]2014 Revised Property Values'!$A$2:$N$396,14,FALSE)</f>
        <v>1</v>
      </c>
      <c r="O27" s="19"/>
    </row>
    <row r="28" spans="1:15" s="20" customFormat="1" ht="15" x14ac:dyDescent="0.25">
      <c r="A28" s="33">
        <v>137903</v>
      </c>
      <c r="B28" s="34" t="s">
        <v>198</v>
      </c>
      <c r="C28" s="35">
        <v>734.47199999999998</v>
      </c>
      <c r="D28" s="36">
        <f>VLOOKUP(A28,'[1]2014 Revised Property Values'!$A$2:$D$396,4,FALSE)</f>
        <v>218974010</v>
      </c>
      <c r="E28" s="37">
        <v>768.44600000000003</v>
      </c>
      <c r="F28" s="38">
        <v>428</v>
      </c>
      <c r="G28" s="35">
        <v>1.7160560747663551</v>
      </c>
      <c r="H28" s="38">
        <v>160</v>
      </c>
      <c r="I28" s="37">
        <v>274.56900000000002</v>
      </c>
      <c r="J28" s="37">
        <v>493.87700000000001</v>
      </c>
      <c r="K28" s="36">
        <v>284956.92605596228</v>
      </c>
      <c r="L28" s="34">
        <f>VLOOKUP(A28,'[1]2014 Revised Property Values'!$A$2:$L$396,12,FALSE)</f>
        <v>0</v>
      </c>
      <c r="M28" s="36">
        <v>443377.62236346299</v>
      </c>
      <c r="N28" s="34">
        <f>VLOOKUP(A28,'[1]2014 Revised Property Values'!$A$2:$N$396,14,FALSE)</f>
        <v>1</v>
      </c>
      <c r="O28" s="19"/>
    </row>
    <row r="29" spans="1:15" s="20" customFormat="1" ht="15" x14ac:dyDescent="0.25">
      <c r="A29" s="33">
        <v>102903</v>
      </c>
      <c r="B29" s="34" t="s">
        <v>145</v>
      </c>
      <c r="C29" s="35">
        <v>1339.1</v>
      </c>
      <c r="D29" s="36">
        <f>VLOOKUP(A29,'[1]2014 Revised Property Values'!$A$2:$D$396,4,FALSE)</f>
        <v>421030431</v>
      </c>
      <c r="E29" s="37">
        <v>1383.393</v>
      </c>
      <c r="F29" s="38">
        <v>912</v>
      </c>
      <c r="G29" s="35">
        <v>1.4683114035087719</v>
      </c>
      <c r="H29" s="38">
        <v>104</v>
      </c>
      <c r="I29" s="37">
        <v>152.70400000000001</v>
      </c>
      <c r="J29" s="37">
        <v>1230.6890000000001</v>
      </c>
      <c r="K29" s="36">
        <v>304346.22048832109</v>
      </c>
      <c r="L29" s="34">
        <f>VLOOKUP(A29,'[1]2014 Revised Property Values'!$A$2:$L$396,12,FALSE)</f>
        <v>0</v>
      </c>
      <c r="M29" s="36">
        <v>342109.52645225561</v>
      </c>
      <c r="N29" s="34">
        <f>VLOOKUP(A29,'[1]2014 Revised Property Values'!$A$2:$N$396,14,FALSE)</f>
        <v>1</v>
      </c>
      <c r="O29" s="19"/>
    </row>
    <row r="30" spans="1:15" s="20" customFormat="1" ht="15" x14ac:dyDescent="0.25">
      <c r="A30" s="33">
        <v>95901</v>
      </c>
      <c r="B30" s="34" t="s">
        <v>132</v>
      </c>
      <c r="C30" s="35">
        <v>1148.3689999999999</v>
      </c>
      <c r="D30" s="36">
        <f>VLOOKUP(A30,'[1]2014 Revised Property Values'!$A$2:$D$396,4,FALSE)</f>
        <v>604898038</v>
      </c>
      <c r="E30" s="37">
        <v>1145.183</v>
      </c>
      <c r="F30" s="38">
        <v>779</v>
      </c>
      <c r="G30" s="35">
        <v>1.4741578947368419</v>
      </c>
      <c r="H30" s="38">
        <v>29</v>
      </c>
      <c r="I30" s="37">
        <v>42.750999999999998</v>
      </c>
      <c r="J30" s="37">
        <v>1102.432</v>
      </c>
      <c r="K30" s="36">
        <v>528210.8082289031</v>
      </c>
      <c r="L30" s="34">
        <f>VLOOKUP(A30,'[1]2014 Revised Property Values'!$A$2:$L$396,12,FALSE)</f>
        <v>1</v>
      </c>
      <c r="M30" s="36">
        <v>548694.19429044146</v>
      </c>
      <c r="N30" s="34">
        <f>VLOOKUP(A30,'[1]2014 Revised Property Values'!$A$2:$N$396,14,FALSE)</f>
        <v>1</v>
      </c>
      <c r="O30" s="19"/>
    </row>
    <row r="31" spans="1:15" s="20" customFormat="1" ht="15" x14ac:dyDescent="0.25">
      <c r="A31" s="33">
        <v>15901</v>
      </c>
      <c r="B31" s="34" t="s">
        <v>8</v>
      </c>
      <c r="C31" s="35">
        <v>5313.7569999999996</v>
      </c>
      <c r="D31" s="36">
        <f>VLOOKUP(A31,'[1]2014 Revised Property Values'!$A$2:$D$396,4,FALSE)</f>
        <v>5413868930</v>
      </c>
      <c r="E31" s="37">
        <v>5430.8620000000001</v>
      </c>
      <c r="F31" s="38">
        <v>4760</v>
      </c>
      <c r="G31" s="35">
        <v>1.1163355042016805</v>
      </c>
      <c r="H31" s="38">
        <v>312</v>
      </c>
      <c r="I31" s="37">
        <v>348.29700000000003</v>
      </c>
      <c r="J31" s="37">
        <v>5082.5650000000005</v>
      </c>
      <c r="K31" s="36">
        <v>996871.01789734303</v>
      </c>
      <c r="L31" s="34">
        <f>VLOOKUP(A31,'[1]2014 Revised Property Values'!$A$2:$L$396,12,FALSE)</f>
        <v>1</v>
      </c>
      <c r="M31" s="36">
        <v>1065184.3960677334</v>
      </c>
      <c r="N31" s="34">
        <f>VLOOKUP(A31,'[1]2014 Revised Property Values'!$A$2:$N$396,14,FALSE)</f>
        <v>1</v>
      </c>
      <c r="O31" s="19"/>
    </row>
    <row r="32" spans="1:15" s="20" customFormat="1" ht="15" x14ac:dyDescent="0.25">
      <c r="A32" s="33">
        <v>209901</v>
      </c>
      <c r="B32" s="34" t="s">
        <v>308</v>
      </c>
      <c r="C32" s="35">
        <v>809.31299999999999</v>
      </c>
      <c r="D32" s="36">
        <f>VLOOKUP(A32,'[1]2014 Revised Property Values'!$A$2:$D$396,4,FALSE)</f>
        <v>309217808</v>
      </c>
      <c r="E32" s="37">
        <v>841.83</v>
      </c>
      <c r="F32" s="38">
        <v>487</v>
      </c>
      <c r="G32" s="35">
        <v>1.6618336755646816</v>
      </c>
      <c r="H32" s="38">
        <v>31</v>
      </c>
      <c r="I32" s="37">
        <v>51.517000000000003</v>
      </c>
      <c r="J32" s="37">
        <v>790.31299999999999</v>
      </c>
      <c r="K32" s="36">
        <v>367316.21348728362</v>
      </c>
      <c r="L32" s="34">
        <f>VLOOKUP(A32,'[1]2014 Revised Property Values'!$A$2:$L$396,12,FALSE)</f>
        <v>1</v>
      </c>
      <c r="M32" s="36">
        <v>391259.928661176</v>
      </c>
      <c r="N32" s="34">
        <f>VLOOKUP(A32,'[1]2014 Revised Property Values'!$A$2:$N$396,14,FALSE)</f>
        <v>1</v>
      </c>
      <c r="O32" s="19"/>
    </row>
    <row r="33" spans="1:15" s="20" customFormat="1" ht="15" x14ac:dyDescent="0.25">
      <c r="A33" s="33">
        <v>184907</v>
      </c>
      <c r="B33" s="34" t="s">
        <v>276</v>
      </c>
      <c r="C33" s="35">
        <v>5600.598</v>
      </c>
      <c r="D33" s="36">
        <f>VLOOKUP(A33,'[1]2014 Revised Property Values'!$A$2:$D$396,4,FALSE)</f>
        <v>2548747616</v>
      </c>
      <c r="E33" s="37">
        <v>5592.9840000000004</v>
      </c>
      <c r="F33" s="38">
        <v>5025</v>
      </c>
      <c r="G33" s="35">
        <v>1.1145468656716417</v>
      </c>
      <c r="H33" s="38">
        <v>127</v>
      </c>
      <c r="I33" s="37">
        <v>141.547</v>
      </c>
      <c r="J33" s="37">
        <v>5451.4370000000008</v>
      </c>
      <c r="K33" s="36">
        <v>455704.43541408307</v>
      </c>
      <c r="L33" s="34">
        <f>VLOOKUP(A33,'[1]2014 Revised Property Values'!$A$2:$L$396,12,FALSE)</f>
        <v>1</v>
      </c>
      <c r="M33" s="36">
        <v>467536.83771820157</v>
      </c>
      <c r="N33" s="34">
        <f>VLOOKUP(A33,'[1]2014 Revised Property Values'!$A$2:$N$396,14,FALSE)</f>
        <v>1</v>
      </c>
      <c r="O33" s="19"/>
    </row>
    <row r="34" spans="1:15" s="20" customFormat="1" ht="15" x14ac:dyDescent="0.25">
      <c r="A34" s="33">
        <v>43901</v>
      </c>
      <c r="B34" s="34" t="s">
        <v>38</v>
      </c>
      <c r="C34" s="35">
        <v>23624.502</v>
      </c>
      <c r="D34" s="36">
        <f>VLOOKUP(A34,'[1]2014 Revised Property Values'!$A$2:$D$396,4,FALSE)</f>
        <v>8933078275</v>
      </c>
      <c r="E34" s="37">
        <v>24316.69</v>
      </c>
      <c r="F34" s="38">
        <v>20554</v>
      </c>
      <c r="G34" s="35">
        <v>1.1493870779410333</v>
      </c>
      <c r="H34" s="38">
        <v>227</v>
      </c>
      <c r="I34" s="37">
        <v>260.911</v>
      </c>
      <c r="J34" s="37">
        <v>24055.778999999999</v>
      </c>
      <c r="K34" s="36">
        <v>367364.07278293226</v>
      </c>
      <c r="L34" s="34">
        <f>VLOOKUP(A34,'[1]2014 Revised Property Values'!$A$2:$L$396,12,FALSE)</f>
        <v>1</v>
      </c>
      <c r="M34" s="36">
        <v>371348.53437920264</v>
      </c>
      <c r="N34" s="34">
        <f>VLOOKUP(A34,'[1]2014 Revised Property Values'!$A$2:$N$396,14,FALSE)</f>
        <v>1</v>
      </c>
      <c r="O34" s="19"/>
    </row>
    <row r="35" spans="1:15" s="20" customFormat="1" ht="15" x14ac:dyDescent="0.25">
      <c r="A35" s="33">
        <v>249901</v>
      </c>
      <c r="B35" s="34" t="s">
        <v>383</v>
      </c>
      <c r="C35" s="35">
        <v>1021.5410000000001</v>
      </c>
      <c r="D35" s="36">
        <f>VLOOKUP(A35,'[1]2014 Revised Property Values'!$A$2:$D$396,4,FALSE)</f>
        <v>435975280</v>
      </c>
      <c r="E35" s="37">
        <v>1027.7429999999999</v>
      </c>
      <c r="F35" s="38">
        <v>692</v>
      </c>
      <c r="G35" s="35">
        <v>1.4762153179190751</v>
      </c>
      <c r="H35" s="38">
        <v>47</v>
      </c>
      <c r="I35" s="37">
        <v>69.382000000000005</v>
      </c>
      <c r="J35" s="37">
        <v>958.36099999999988</v>
      </c>
      <c r="K35" s="36">
        <v>424206.51855570899</v>
      </c>
      <c r="L35" s="34">
        <f>VLOOKUP(A35,'[1]2014 Revised Property Values'!$A$2:$L$396,12,FALSE)</f>
        <v>1</v>
      </c>
      <c r="M35" s="36">
        <v>454917.59368338244</v>
      </c>
      <c r="N35" s="34">
        <f>VLOOKUP(A35,'[1]2014 Revised Property Values'!$A$2:$N$396,14,FALSE)</f>
        <v>1</v>
      </c>
      <c r="O35" s="19"/>
    </row>
    <row r="36" spans="1:15" s="20" customFormat="1" ht="15" x14ac:dyDescent="0.25">
      <c r="A36" s="33">
        <v>36901</v>
      </c>
      <c r="B36" s="34" t="s">
        <v>413</v>
      </c>
      <c r="C36" s="35">
        <v>1773.884</v>
      </c>
      <c r="D36" s="36">
        <f>VLOOKUP(A36,'[1]2014 Revised Property Values'!$A$2:$D$396,4,FALSE)</f>
        <v>680231672</v>
      </c>
      <c r="E36" s="37">
        <v>1773.5020000000002</v>
      </c>
      <c r="F36" s="38">
        <v>1219</v>
      </c>
      <c r="G36" s="35">
        <v>1.4551960623461855</v>
      </c>
      <c r="H36" s="38">
        <v>11</v>
      </c>
      <c r="I36" s="37">
        <v>16.007000000000001</v>
      </c>
      <c r="J36" s="37">
        <v>1757.4950000000001</v>
      </c>
      <c r="K36" s="36">
        <v>383552.80794721399</v>
      </c>
      <c r="L36" s="34">
        <f>VLOOKUP(A36,'[1]2014 Revised Property Values'!$A$2:$L$396,12,FALSE)</f>
        <v>1</v>
      </c>
      <c r="M36" s="36">
        <v>387046.14920668333</v>
      </c>
      <c r="N36" s="34">
        <f>VLOOKUP(A36,'[1]2014 Revised Property Values'!$A$2:$N$396,14,FALSE)</f>
        <v>1</v>
      </c>
      <c r="O36" s="19"/>
    </row>
    <row r="37" spans="1:15" s="20" customFormat="1" ht="15" x14ac:dyDescent="0.25">
      <c r="A37" s="33">
        <v>93901</v>
      </c>
      <c r="B37" s="34" t="s">
        <v>127</v>
      </c>
      <c r="C37" s="35">
        <v>1139.223</v>
      </c>
      <c r="D37" s="36">
        <f>VLOOKUP(A37,'[1]2014 Revised Property Values'!$A$2:$D$396,4,FALSE)</f>
        <v>497813170</v>
      </c>
      <c r="E37" s="37">
        <v>1155.001</v>
      </c>
      <c r="F37" s="38">
        <v>823</v>
      </c>
      <c r="G37" s="35">
        <v>1.3842320777642769</v>
      </c>
      <c r="H37" s="38">
        <v>224</v>
      </c>
      <c r="I37" s="37">
        <v>310.06799999999998</v>
      </c>
      <c r="J37" s="37">
        <v>844.93299999999999</v>
      </c>
      <c r="K37" s="36">
        <v>431006.70042709919</v>
      </c>
      <c r="L37" s="34">
        <f>VLOOKUP(A37,'[1]2014 Revised Property Values'!$A$2:$L$396,12,FALSE)</f>
        <v>1</v>
      </c>
      <c r="M37" s="36">
        <v>589174.72746359766</v>
      </c>
      <c r="N37" s="34">
        <f>VLOOKUP(A37,'[1]2014 Revised Property Values'!$A$2:$N$396,14,FALSE)</f>
        <v>1</v>
      </c>
      <c r="O37" s="19"/>
    </row>
    <row r="38" spans="1:15" s="20" customFormat="1" ht="15" x14ac:dyDescent="0.25">
      <c r="A38" s="33">
        <v>2901</v>
      </c>
      <c r="B38" s="34" t="s">
        <v>1</v>
      </c>
      <c r="C38" s="35">
        <v>4865.0569999999998</v>
      </c>
      <c r="D38" s="36">
        <f>VLOOKUP(A38,'[1]2014 Revised Property Values'!$A$2:$D$396,4,FALSE)</f>
        <v>6781618961</v>
      </c>
      <c r="E38" s="37">
        <v>5055.7880000000005</v>
      </c>
      <c r="F38" s="38">
        <v>4006</v>
      </c>
      <c r="G38" s="35">
        <v>1.2144425861208188</v>
      </c>
      <c r="H38" s="38">
        <v>3</v>
      </c>
      <c r="I38" s="37">
        <v>3.6429999999999998</v>
      </c>
      <c r="J38" s="37">
        <v>5052.1450000000004</v>
      </c>
      <c r="K38" s="36">
        <v>1341357.4621799805</v>
      </c>
      <c r="L38" s="34">
        <f>VLOOKUP(A38,'[1]2014 Revised Property Values'!$A$2:$L$396,12,FALSE)</f>
        <v>1</v>
      </c>
      <c r="M38" s="36">
        <v>1342324.6880285502</v>
      </c>
      <c r="N38" s="34">
        <f>VLOOKUP(A38,'[1]2014 Revised Property Values'!$A$2:$N$396,14,FALSE)</f>
        <v>1</v>
      </c>
      <c r="O38" s="19"/>
    </row>
    <row r="39" spans="1:15" s="20" customFormat="1" ht="15" x14ac:dyDescent="0.25">
      <c r="A39" s="33">
        <v>4901</v>
      </c>
      <c r="B39" s="34" t="s">
        <v>2</v>
      </c>
      <c r="C39" s="35">
        <v>4131.2439999999997</v>
      </c>
      <c r="D39" s="36">
        <f>VLOOKUP(A39,'[1]2014 Revised Property Values'!$A$2:$D$396,4,FALSE)</f>
        <v>2599437564</v>
      </c>
      <c r="E39" s="37">
        <v>4151.0730000000003</v>
      </c>
      <c r="F39" s="38">
        <v>3246</v>
      </c>
      <c r="G39" s="35">
        <v>1.2727184226740602</v>
      </c>
      <c r="H39" s="38">
        <v>34</v>
      </c>
      <c r="I39" s="37">
        <v>43.271999999999998</v>
      </c>
      <c r="J39" s="37">
        <v>4107.8010000000004</v>
      </c>
      <c r="K39" s="36">
        <v>626208.58847820782</v>
      </c>
      <c r="L39" s="34">
        <f>VLOOKUP(A39,'[1]2014 Revised Property Values'!$A$2:$L$396,12,FALSE)</f>
        <v>1</v>
      </c>
      <c r="M39" s="36">
        <v>632805.13442593731</v>
      </c>
      <c r="N39" s="34">
        <f>VLOOKUP(A39,'[1]2014 Revised Property Values'!$A$2:$N$396,14,FALSE)</f>
        <v>1</v>
      </c>
      <c r="O39" s="19"/>
    </row>
    <row r="40" spans="1:15" s="20" customFormat="1" ht="15" x14ac:dyDescent="0.25">
      <c r="A40" s="33">
        <v>5901</v>
      </c>
      <c r="B40" s="34" t="s">
        <v>395</v>
      </c>
      <c r="C40" s="35">
        <v>838.26400000000001</v>
      </c>
      <c r="D40" s="36">
        <f>VLOOKUP(A40,'[1]2014 Revised Property Values'!$A$2:$D$396,4,FALSE)</f>
        <v>448676396</v>
      </c>
      <c r="E40" s="37">
        <v>824.98300000000006</v>
      </c>
      <c r="F40" s="38">
        <v>482</v>
      </c>
      <c r="G40" s="35">
        <v>1.739136929460581</v>
      </c>
      <c r="H40" s="38">
        <v>63</v>
      </c>
      <c r="I40" s="37">
        <v>109.566</v>
      </c>
      <c r="J40" s="37">
        <v>715.41700000000003</v>
      </c>
      <c r="K40" s="36">
        <v>543861.38381033298</v>
      </c>
      <c r="L40" s="34">
        <f>VLOOKUP(A40,'[1]2014 Revised Property Values'!$A$2:$L$396,12,FALSE)</f>
        <v>1</v>
      </c>
      <c r="M40" s="36">
        <v>627153.66841995646</v>
      </c>
      <c r="N40" s="34">
        <f>VLOOKUP(A40,'[1]2014 Revised Property Values'!$A$2:$N$396,14,FALSE)</f>
        <v>1</v>
      </c>
      <c r="O40" s="19"/>
    </row>
    <row r="41" spans="1:15" s="20" customFormat="1" ht="15" x14ac:dyDescent="0.25">
      <c r="A41" s="33">
        <v>61910</v>
      </c>
      <c r="B41" s="34" t="s">
        <v>73</v>
      </c>
      <c r="C41" s="35">
        <v>2417.2089999999998</v>
      </c>
      <c r="D41" s="36">
        <f>VLOOKUP(A41,'[1]2014 Revised Property Values'!$A$2:$D$396,4,FALSE)</f>
        <v>1164201368</v>
      </c>
      <c r="E41" s="37">
        <v>2423.5390000000002</v>
      </c>
      <c r="F41" s="38">
        <v>2049</v>
      </c>
      <c r="G41" s="35">
        <v>1.1797018057589066</v>
      </c>
      <c r="H41" s="38">
        <v>157</v>
      </c>
      <c r="I41" s="37">
        <v>185.21299999999999</v>
      </c>
      <c r="J41" s="37">
        <v>2238.326</v>
      </c>
      <c r="K41" s="36">
        <v>480372.45037113078</v>
      </c>
      <c r="L41" s="34">
        <f>VLOOKUP(A41,'[1]2014 Revised Property Values'!$A$2:$L$396,12,FALSE)</f>
        <v>1</v>
      </c>
      <c r="M41" s="36">
        <v>520121.45147757744</v>
      </c>
      <c r="N41" s="34">
        <f>VLOOKUP(A41,'[1]2014 Revised Property Values'!$A$2:$N$396,14,FALSE)</f>
        <v>1</v>
      </c>
      <c r="O41" s="19"/>
    </row>
    <row r="42" spans="1:15" s="20" customFormat="1" ht="15" x14ac:dyDescent="0.25">
      <c r="A42" s="33">
        <v>217901</v>
      </c>
      <c r="B42" s="34" t="s">
        <v>318</v>
      </c>
      <c r="C42" s="35">
        <v>457.25700000000001</v>
      </c>
      <c r="D42" s="36">
        <f>VLOOKUP(A42,'[1]2014 Revised Property Values'!$A$2:$D$396,4,FALSE)</f>
        <v>332301299</v>
      </c>
      <c r="E42" s="37">
        <v>440.05</v>
      </c>
      <c r="F42" s="38">
        <v>250</v>
      </c>
      <c r="G42" s="35">
        <v>1.8290280000000001</v>
      </c>
      <c r="H42" s="38">
        <v>4</v>
      </c>
      <c r="I42" s="37">
        <v>7.3159999999999998</v>
      </c>
      <c r="J42" s="37">
        <v>432.73400000000004</v>
      </c>
      <c r="K42" s="36">
        <v>755144.41313487105</v>
      </c>
      <c r="L42" s="34">
        <f>VLOOKUP(A42,'[1]2014 Revised Property Values'!$A$2:$L$396,12,FALSE)</f>
        <v>1</v>
      </c>
      <c r="M42" s="36">
        <v>767911.23184219399</v>
      </c>
      <c r="N42" s="34">
        <f>VLOOKUP(A42,'[1]2014 Revised Property Values'!$A$2:$N$396,14,FALSE)</f>
        <v>1</v>
      </c>
      <c r="O42" s="19"/>
    </row>
    <row r="43" spans="1:15" s="20" customFormat="1" ht="15" x14ac:dyDescent="0.25">
      <c r="A43" s="33">
        <v>227901</v>
      </c>
      <c r="B43" s="34" t="s">
        <v>328</v>
      </c>
      <c r="C43" s="35">
        <v>101933.79700000001</v>
      </c>
      <c r="D43" s="36">
        <f>VLOOKUP(A43,'[1]2014 Revised Property Values'!$A$2:$D$396,4,FALSE)</f>
        <v>74807135612</v>
      </c>
      <c r="E43" s="37">
        <v>102711.90000000001</v>
      </c>
      <c r="F43" s="38">
        <v>84191</v>
      </c>
      <c r="G43" s="35">
        <v>1.2107445807746673</v>
      </c>
      <c r="H43" s="38">
        <v>540</v>
      </c>
      <c r="I43" s="37">
        <v>653.80200000000002</v>
      </c>
      <c r="J43" s="37">
        <v>102058.09800000001</v>
      </c>
      <c r="K43" s="36">
        <v>728320.04482440685</v>
      </c>
      <c r="L43" s="34">
        <f>VLOOKUP(A43,'[1]2014 Revised Property Values'!$A$2:$L$396,12,FALSE)</f>
        <v>1</v>
      </c>
      <c r="M43" s="36">
        <v>732985.79023097211</v>
      </c>
      <c r="N43" s="34">
        <f>VLOOKUP(A43,'[1]2014 Revised Property Values'!$A$2:$N$396,14,FALSE)</f>
        <v>1</v>
      </c>
      <c r="O43" s="19"/>
    </row>
    <row r="44" spans="1:15" s="20" customFormat="1" ht="15" x14ac:dyDescent="0.25">
      <c r="A44" s="33">
        <v>196901</v>
      </c>
      <c r="B44" s="34" t="s">
        <v>290</v>
      </c>
      <c r="C44" s="35">
        <v>260.42500000000001</v>
      </c>
      <c r="D44" s="36">
        <f>VLOOKUP(A44,'[1]2014 Revised Property Values'!$A$2:$D$396,4,FALSE)</f>
        <v>459024550</v>
      </c>
      <c r="E44" s="37">
        <v>258.97700000000003</v>
      </c>
      <c r="F44" s="38">
        <v>161</v>
      </c>
      <c r="G44" s="35">
        <v>1.6175465838509318</v>
      </c>
      <c r="H44" s="38">
        <v>37</v>
      </c>
      <c r="I44" s="37">
        <v>59.848999999999997</v>
      </c>
      <c r="J44" s="37">
        <v>199.12800000000004</v>
      </c>
      <c r="K44" s="36">
        <v>1772452.9591430896</v>
      </c>
      <c r="L44" s="34">
        <f>VLOOKUP(A44,'[1]2014 Revised Property Values'!$A$2:$L$396,12,FALSE)</f>
        <v>1</v>
      </c>
      <c r="M44" s="36">
        <v>2305173.30561247</v>
      </c>
      <c r="N44" s="34">
        <f>VLOOKUP(A44,'[1]2014 Revised Property Values'!$A$2:$N$396,14,FALSE)</f>
        <v>1</v>
      </c>
      <c r="O44" s="19"/>
    </row>
    <row r="45" spans="1:15" s="20" customFormat="1" ht="15" x14ac:dyDescent="0.25">
      <c r="A45" s="33">
        <v>10902</v>
      </c>
      <c r="B45" s="34" t="s">
        <v>5</v>
      </c>
      <c r="C45" s="35">
        <v>2846.0889999999999</v>
      </c>
      <c r="D45" s="36">
        <f>VLOOKUP(A45,'[1]2014 Revised Property Values'!$A$2:$D$396,4,FALSE)</f>
        <v>1360444037</v>
      </c>
      <c r="E45" s="37">
        <v>2844.4250000000002</v>
      </c>
      <c r="F45" s="38">
        <v>2272</v>
      </c>
      <c r="G45" s="35">
        <v>1.2526800176056339</v>
      </c>
      <c r="H45" s="38">
        <v>50</v>
      </c>
      <c r="I45" s="37">
        <v>62.634</v>
      </c>
      <c r="J45" s="37">
        <v>2781.7910000000002</v>
      </c>
      <c r="K45" s="36">
        <v>478284.37627991597</v>
      </c>
      <c r="L45" s="34">
        <f>VLOOKUP(A45,'[1]2014 Revised Property Values'!$A$2:$L$396,12,FALSE)</f>
        <v>1</v>
      </c>
      <c r="M45" s="36">
        <v>489053.28869063128</v>
      </c>
      <c r="N45" s="34">
        <f>VLOOKUP(A45,'[1]2014 Revised Property Values'!$A$2:$N$396,14,FALSE)</f>
        <v>1</v>
      </c>
      <c r="O45" s="19"/>
    </row>
    <row r="46" spans="1:15" s="20" customFormat="1" ht="15" x14ac:dyDescent="0.25">
      <c r="A46" s="33">
        <v>36902</v>
      </c>
      <c r="B46" s="34" t="s">
        <v>33</v>
      </c>
      <c r="C46" s="35">
        <v>5509.8969999999999</v>
      </c>
      <c r="D46" s="36">
        <f>VLOOKUP(A46,'[1]2014 Revised Property Values'!$A$2:$D$396,4,FALSE)</f>
        <v>4670720982</v>
      </c>
      <c r="E46" s="37">
        <v>5698.06</v>
      </c>
      <c r="F46" s="38">
        <v>4900</v>
      </c>
      <c r="G46" s="35">
        <v>1.1244687755102041</v>
      </c>
      <c r="H46" s="38">
        <v>92</v>
      </c>
      <c r="I46" s="37">
        <v>103.45099999999999</v>
      </c>
      <c r="J46" s="37">
        <v>5594.6090000000004</v>
      </c>
      <c r="K46" s="36">
        <v>819703.72056454292</v>
      </c>
      <c r="L46" s="34">
        <f>VLOOKUP(A46,'[1]2014 Revised Property Values'!$A$2:$L$396,12,FALSE)</f>
        <v>1</v>
      </c>
      <c r="M46" s="36">
        <v>834861.02102935163</v>
      </c>
      <c r="N46" s="34">
        <f>VLOOKUP(A46,'[1]2014 Revised Property Values'!$A$2:$N$396,14,FALSE)</f>
        <v>1</v>
      </c>
      <c r="O46" s="19"/>
    </row>
    <row r="47" spans="1:15" s="20" customFormat="1" ht="15" x14ac:dyDescent="0.25">
      <c r="A47" s="33">
        <v>123910</v>
      </c>
      <c r="B47" s="34" t="s">
        <v>179</v>
      </c>
      <c r="C47" s="35">
        <v>23573.873</v>
      </c>
      <c r="D47" s="36">
        <f>VLOOKUP(A47,'[1]2014 Revised Property Values'!$A$2:$D$396,4,FALSE)</f>
        <v>9561111074</v>
      </c>
      <c r="E47" s="37">
        <v>24224.909</v>
      </c>
      <c r="F47" s="38">
        <v>19393</v>
      </c>
      <c r="G47" s="35">
        <v>1.2155867065435981</v>
      </c>
      <c r="H47" s="38">
        <v>32</v>
      </c>
      <c r="I47" s="37">
        <v>38.899000000000001</v>
      </c>
      <c r="J47" s="37">
        <v>24186.01</v>
      </c>
      <c r="K47" s="36">
        <v>394680.99029804405</v>
      </c>
      <c r="L47" s="34">
        <f>VLOOKUP(A47,'[1]2014 Revised Property Values'!$A$2:$L$396,12,FALSE)</f>
        <v>1</v>
      </c>
      <c r="M47" s="36">
        <v>395315.76618053165</v>
      </c>
      <c r="N47" s="34">
        <f>VLOOKUP(A47,'[1]2014 Revised Property Values'!$A$2:$N$396,14,FALSE)</f>
        <v>1</v>
      </c>
      <c r="O47" s="19"/>
    </row>
    <row r="48" spans="1:15" s="20" customFormat="1" ht="15" x14ac:dyDescent="0.25">
      <c r="A48" s="33">
        <v>183901</v>
      </c>
      <c r="B48" s="34" t="s">
        <v>271</v>
      </c>
      <c r="C48" s="35">
        <v>960.07</v>
      </c>
      <c r="D48" s="36">
        <f>VLOOKUP(A48,'[1]2014 Revised Property Values'!$A$2:$D$396,4,FALSE)</f>
        <v>469655821</v>
      </c>
      <c r="E48" s="37">
        <v>998.57500000000005</v>
      </c>
      <c r="F48" s="38">
        <v>704</v>
      </c>
      <c r="G48" s="35">
        <v>1.3637357954545455</v>
      </c>
      <c r="H48" s="38">
        <v>144</v>
      </c>
      <c r="I48" s="37">
        <v>196.37799999999999</v>
      </c>
      <c r="J48" s="37">
        <v>802.19700000000012</v>
      </c>
      <c r="K48" s="36">
        <v>470326.03560073103</v>
      </c>
      <c r="L48" s="34">
        <f>VLOOKUP(A48,'[1]2014 Revised Property Values'!$A$2:$L$396,12,FALSE)</f>
        <v>1</v>
      </c>
      <c r="M48" s="36">
        <v>585461.95136606088</v>
      </c>
      <c r="N48" s="34">
        <f>VLOOKUP(A48,'[1]2014 Revised Property Values'!$A$2:$N$396,14,FALSE)</f>
        <v>1</v>
      </c>
      <c r="O48" s="19"/>
    </row>
    <row r="49" spans="1:15" s="20" customFormat="1" ht="15" x14ac:dyDescent="0.25">
      <c r="A49" s="33">
        <v>8901</v>
      </c>
      <c r="B49" s="34" t="s">
        <v>3</v>
      </c>
      <c r="C49" s="35">
        <v>2803.9029999999998</v>
      </c>
      <c r="D49" s="36">
        <f>VLOOKUP(A49,'[1]2014 Revised Property Values'!$A$2:$D$396,4,FALSE)</f>
        <v>1064721683</v>
      </c>
      <c r="E49" s="37">
        <v>2815.2400000000002</v>
      </c>
      <c r="F49" s="38">
        <v>2159</v>
      </c>
      <c r="G49" s="35">
        <v>1.2987044928207503</v>
      </c>
      <c r="H49" s="38">
        <v>144</v>
      </c>
      <c r="I49" s="37">
        <v>187.01300000000001</v>
      </c>
      <c r="J49" s="37">
        <v>2628.2270000000003</v>
      </c>
      <c r="K49" s="36">
        <v>378199.25938818714</v>
      </c>
      <c r="L49" s="34">
        <f>VLOOKUP(A49,'[1]2014 Revised Property Values'!$A$2:$L$396,12,FALSE)</f>
        <v>1</v>
      </c>
      <c r="M49" s="36">
        <v>405110.24466303707</v>
      </c>
      <c r="N49" s="34">
        <f>VLOOKUP(A49,'[1]2014 Revised Property Values'!$A$2:$N$396,14,FALSE)</f>
        <v>1</v>
      </c>
      <c r="O49" s="19"/>
    </row>
    <row r="50" spans="1:15" s="20" customFormat="1" ht="15" x14ac:dyDescent="0.25">
      <c r="A50" s="33">
        <v>66901</v>
      </c>
      <c r="B50" s="34" t="s">
        <v>83</v>
      </c>
      <c r="C50" s="35">
        <v>715.46199999999999</v>
      </c>
      <c r="D50" s="36">
        <f>VLOOKUP(A50,'[1]2014 Revised Property Values'!$A$2:$D$396,4,FALSE)</f>
        <v>238013525</v>
      </c>
      <c r="E50" s="37">
        <v>685.37599999999998</v>
      </c>
      <c r="F50" s="38">
        <v>371</v>
      </c>
      <c r="G50" s="35">
        <v>1.9284690026954177</v>
      </c>
      <c r="H50" s="38">
        <v>9</v>
      </c>
      <c r="I50" s="37">
        <v>17.356000000000002</v>
      </c>
      <c r="J50" s="37">
        <v>668.02</v>
      </c>
      <c r="K50" s="36">
        <v>347274.37931879726</v>
      </c>
      <c r="L50" s="34">
        <f>VLOOKUP(A50,'[1]2014 Revised Property Values'!$A$2:$L$396,12,FALSE)</f>
        <v>1</v>
      </c>
      <c r="M50" s="36">
        <v>356297.00458070118</v>
      </c>
      <c r="N50" s="34">
        <f>VLOOKUP(A50,'[1]2014 Revised Property Values'!$A$2:$N$396,14,FALSE)</f>
        <v>1</v>
      </c>
      <c r="O50" s="19"/>
    </row>
    <row r="51" spans="1:15" s="20" customFormat="1" ht="15" x14ac:dyDescent="0.25">
      <c r="A51" s="33">
        <v>187901</v>
      </c>
      <c r="B51" s="34" t="s">
        <v>282</v>
      </c>
      <c r="C51" s="35">
        <v>729.51700000000005</v>
      </c>
      <c r="D51" s="36">
        <f>VLOOKUP(A51,'[1]2014 Revised Property Values'!$A$2:$D$396,4,FALSE)</f>
        <v>314558910</v>
      </c>
      <c r="E51" s="37">
        <v>773.28899999999999</v>
      </c>
      <c r="F51" s="38">
        <v>498</v>
      </c>
      <c r="G51" s="35">
        <v>1.4648935742971889</v>
      </c>
      <c r="H51" s="38">
        <v>64</v>
      </c>
      <c r="I51" s="37">
        <v>93.753</v>
      </c>
      <c r="J51" s="37">
        <v>679.53599999999994</v>
      </c>
      <c r="K51" s="36">
        <v>406780.53095285204</v>
      </c>
      <c r="L51" s="34">
        <f>VLOOKUP(A51,'[1]2014 Revised Property Values'!$A$2:$L$396,12,FALSE)</f>
        <v>1</v>
      </c>
      <c r="M51" s="36">
        <v>462902.4952320407</v>
      </c>
      <c r="N51" s="34">
        <f>VLOOKUP(A51,'[1]2014 Revised Property Values'!$A$2:$N$396,14,FALSE)</f>
        <v>1</v>
      </c>
      <c r="O51" s="19"/>
    </row>
    <row r="52" spans="1:15" s="20" customFormat="1" ht="15" x14ac:dyDescent="0.25">
      <c r="A52" s="33">
        <v>114901</v>
      </c>
      <c r="B52" s="34" t="s">
        <v>425</v>
      </c>
      <c r="C52" s="35">
        <v>5215.7449999999999</v>
      </c>
      <c r="D52" s="36">
        <f>VLOOKUP(A52,'[1]2014 Revised Property Values'!$A$2:$D$396,4,FALSE)</f>
        <v>1848997496</v>
      </c>
      <c r="E52" s="37">
        <v>5194.4050000000007</v>
      </c>
      <c r="F52" s="38">
        <v>4232</v>
      </c>
      <c r="G52" s="35">
        <v>1.232453922495274</v>
      </c>
      <c r="H52" s="38">
        <v>35</v>
      </c>
      <c r="I52" s="37">
        <v>43.136000000000003</v>
      </c>
      <c r="J52" s="37">
        <v>5151.2690000000002</v>
      </c>
      <c r="K52" s="36">
        <v>355959.44020537479</v>
      </c>
      <c r="L52" s="34">
        <f>VLOOKUP(A52,'[1]2014 Revised Property Values'!$A$2:$L$396,12,FALSE)</f>
        <v>1</v>
      </c>
      <c r="M52" s="36">
        <v>358940.19434822758</v>
      </c>
      <c r="N52" s="34">
        <f>VLOOKUP(A52,'[1]2014 Revised Property Values'!$A$2:$N$396,14,FALSE)</f>
        <v>1</v>
      </c>
      <c r="O52" s="19"/>
    </row>
    <row r="53" spans="1:15" s="20" customFormat="1" ht="15" x14ac:dyDescent="0.25">
      <c r="A53" s="33">
        <v>177903</v>
      </c>
      <c r="B53" s="34" t="s">
        <v>256</v>
      </c>
      <c r="C53" s="35">
        <v>284.11399999999998</v>
      </c>
      <c r="D53" s="36">
        <f>VLOOKUP(A53,'[1]2014 Revised Property Values'!$A$2:$D$396,4,FALSE)</f>
        <v>319298314</v>
      </c>
      <c r="E53" s="37">
        <v>284.23900000000003</v>
      </c>
      <c r="F53" s="38">
        <v>131</v>
      </c>
      <c r="G53" s="35">
        <v>2.1688091603053432</v>
      </c>
      <c r="H53" s="38">
        <v>22</v>
      </c>
      <c r="I53" s="37">
        <v>47.713999999999999</v>
      </c>
      <c r="J53" s="37">
        <v>236.52500000000003</v>
      </c>
      <c r="K53" s="36">
        <v>1123344.488265157</v>
      </c>
      <c r="L53" s="34">
        <f>VLOOKUP(A53,'[1]2014 Revised Property Values'!$A$2:$L$396,12,FALSE)</f>
        <v>1</v>
      </c>
      <c r="M53" s="36">
        <v>1349955.8778141844</v>
      </c>
      <c r="N53" s="34">
        <f>VLOOKUP(A53,'[1]2014 Revised Property Values'!$A$2:$N$396,14,FALSE)</f>
        <v>1</v>
      </c>
      <c r="O53" s="19"/>
    </row>
    <row r="54" spans="1:15" s="20" customFormat="1" ht="15" x14ac:dyDescent="0.25">
      <c r="A54" s="33">
        <v>16902</v>
      </c>
      <c r="B54" s="34" t="s">
        <v>12</v>
      </c>
      <c r="C54" s="35">
        <v>1531.3140000000001</v>
      </c>
      <c r="D54" s="36">
        <f>VLOOKUP(A54,'[1]2014 Revised Property Values'!$A$2:$D$396,4,FALSE)</f>
        <v>712504392</v>
      </c>
      <c r="E54" s="37">
        <v>1519.7070000000001</v>
      </c>
      <c r="F54" s="38">
        <v>995</v>
      </c>
      <c r="G54" s="35">
        <v>1.5390090452261307</v>
      </c>
      <c r="H54" s="38">
        <v>15</v>
      </c>
      <c r="I54" s="37">
        <v>23.085000000000001</v>
      </c>
      <c r="J54" s="37">
        <v>1496.6220000000001</v>
      </c>
      <c r="K54" s="36">
        <v>468843.26518203836</v>
      </c>
      <c r="L54" s="34">
        <f>VLOOKUP(A54,'[1]2014 Revised Property Values'!$A$2:$L$396,12,FALSE)</f>
        <v>1</v>
      </c>
      <c r="M54" s="36">
        <v>476075.04901037132</v>
      </c>
      <c r="N54" s="34">
        <f>VLOOKUP(A54,'[1]2014 Revised Property Values'!$A$2:$N$396,14,FALSE)</f>
        <v>1</v>
      </c>
      <c r="O54" s="19"/>
    </row>
    <row r="55" spans="1:15" s="20" customFormat="1" ht="15" x14ac:dyDescent="0.25">
      <c r="A55" s="33">
        <v>72904</v>
      </c>
      <c r="B55" s="34" t="s">
        <v>89</v>
      </c>
      <c r="C55" s="35">
        <v>139.89099999999999</v>
      </c>
      <c r="D55" s="36">
        <f>VLOOKUP(A55,'[1]2014 Revised Property Values'!$A$2:$D$396,4,FALSE)</f>
        <v>118475995</v>
      </c>
      <c r="E55" s="37">
        <v>145.76300000000001</v>
      </c>
      <c r="F55" s="38">
        <v>107</v>
      </c>
      <c r="G55" s="35">
        <v>1.3073925233644859</v>
      </c>
      <c r="H55" s="38">
        <v>22</v>
      </c>
      <c r="I55" s="37">
        <v>28.763000000000002</v>
      </c>
      <c r="J55" s="37">
        <v>117</v>
      </c>
      <c r="K55" s="36">
        <v>812798.82411860349</v>
      </c>
      <c r="L55" s="34">
        <f>VLOOKUP(A55,'[1]2014 Revised Property Values'!$A$2:$L$396,12,FALSE)</f>
        <v>1</v>
      </c>
      <c r="M55" s="36">
        <v>1012615.3418803419</v>
      </c>
      <c r="N55" s="34">
        <f>VLOOKUP(A55,'[1]2014 Revised Property Values'!$A$2:$N$396,14,FALSE)</f>
        <v>1</v>
      </c>
      <c r="O55" s="19"/>
    </row>
    <row r="56" spans="1:15" s="20" customFormat="1" ht="15" x14ac:dyDescent="0.25">
      <c r="A56" s="33">
        <v>130901</v>
      </c>
      <c r="B56" s="34" t="s">
        <v>189</v>
      </c>
      <c r="C56" s="35">
        <v>8394.2090000000007</v>
      </c>
      <c r="D56" s="36">
        <f>VLOOKUP(A56,'[1]2014 Revised Property Values'!$A$2:$D$396,4,FALSE)</f>
        <v>5185849965</v>
      </c>
      <c r="E56" s="37">
        <v>8848.9860000000008</v>
      </c>
      <c r="F56" s="38">
        <v>7472</v>
      </c>
      <c r="G56" s="35">
        <v>1.1234219753747325</v>
      </c>
      <c r="H56" s="38">
        <v>89</v>
      </c>
      <c r="I56" s="37">
        <v>99.984999999999999</v>
      </c>
      <c r="J56" s="37">
        <v>8749.0010000000002</v>
      </c>
      <c r="K56" s="36">
        <v>586038.89360882703</v>
      </c>
      <c r="L56" s="34">
        <f>VLOOKUP(A56,'[1]2014 Revised Property Values'!$A$2:$L$396,12,FALSE)</f>
        <v>1</v>
      </c>
      <c r="M56" s="36">
        <v>592736.24097196921</v>
      </c>
      <c r="N56" s="34">
        <f>VLOOKUP(A56,'[1]2014 Revised Property Values'!$A$2:$N$396,14,FALSE)</f>
        <v>1</v>
      </c>
      <c r="O56" s="19"/>
    </row>
    <row r="57" spans="1:15" s="20" customFormat="1" ht="15" x14ac:dyDescent="0.25">
      <c r="A57" s="33">
        <v>148901</v>
      </c>
      <c r="B57" s="34" t="s">
        <v>217</v>
      </c>
      <c r="C57" s="35">
        <v>749.18499999999995</v>
      </c>
      <c r="D57" s="36">
        <f>VLOOKUP(A57,'[1]2014 Revised Property Values'!$A$2:$D$396,4,FALSE)</f>
        <v>372230617</v>
      </c>
      <c r="E57" s="37">
        <v>759.99200000000008</v>
      </c>
      <c r="F57" s="38">
        <v>417</v>
      </c>
      <c r="G57" s="35">
        <v>1.7966067146282971</v>
      </c>
      <c r="H57" s="38">
        <v>32</v>
      </c>
      <c r="I57" s="37">
        <v>57.491</v>
      </c>
      <c r="J57" s="37">
        <v>702.50100000000009</v>
      </c>
      <c r="K57" s="36">
        <v>489782.28323456034</v>
      </c>
      <c r="L57" s="34">
        <f>VLOOKUP(A57,'[1]2014 Revised Property Values'!$A$2:$L$396,12,FALSE)</f>
        <v>1</v>
      </c>
      <c r="M57" s="36">
        <v>529864.89271901385</v>
      </c>
      <c r="N57" s="34">
        <f>VLOOKUP(A57,'[1]2014 Revised Property Values'!$A$2:$N$396,14,FALSE)</f>
        <v>1</v>
      </c>
      <c r="O57" s="19"/>
    </row>
    <row r="58" spans="1:15" s="20" customFormat="1" ht="15" x14ac:dyDescent="0.25">
      <c r="A58" s="33">
        <v>17901</v>
      </c>
      <c r="B58" s="34" t="s">
        <v>13</v>
      </c>
      <c r="C58" s="35">
        <v>427.88200000000001</v>
      </c>
      <c r="D58" s="36">
        <f>VLOOKUP(A58,'[1]2014 Revised Property Values'!$A$2:$D$396,4,FALSE)</f>
        <v>940274399</v>
      </c>
      <c r="E58" s="37">
        <v>465.16800000000001</v>
      </c>
      <c r="F58" s="38">
        <v>249</v>
      </c>
      <c r="G58" s="35">
        <v>1.7184016064257028</v>
      </c>
      <c r="H58" s="38">
        <v>115</v>
      </c>
      <c r="I58" s="37">
        <v>197.61600000000001</v>
      </c>
      <c r="J58" s="37">
        <v>267.55200000000002</v>
      </c>
      <c r="K58" s="36">
        <v>2021365.182041757</v>
      </c>
      <c r="L58" s="34">
        <f>VLOOKUP(A58,'[1]2014 Revised Property Values'!$A$2:$L$396,12,FALSE)</f>
        <v>1</v>
      </c>
      <c r="M58" s="36">
        <v>3514361.3166786265</v>
      </c>
      <c r="N58" s="34">
        <f>VLOOKUP(A58,'[1]2014 Revised Property Values'!$A$2:$N$396,14,FALSE)</f>
        <v>1</v>
      </c>
      <c r="O58" s="19"/>
    </row>
    <row r="59" spans="1:15" s="20" customFormat="1" ht="15" x14ac:dyDescent="0.25">
      <c r="A59" s="33">
        <v>169901</v>
      </c>
      <c r="B59" s="34" t="s">
        <v>241</v>
      </c>
      <c r="C59" s="35">
        <v>2155.2710000000002</v>
      </c>
      <c r="D59" s="36">
        <f>VLOOKUP(A59,'[1]2014 Revised Property Values'!$A$2:$D$396,4,FALSE)</f>
        <v>1055348580</v>
      </c>
      <c r="E59" s="37">
        <v>2210.2800000000002</v>
      </c>
      <c r="F59" s="38">
        <v>1704</v>
      </c>
      <c r="G59" s="35">
        <v>1.264830399061033</v>
      </c>
      <c r="H59" s="38">
        <v>65</v>
      </c>
      <c r="I59" s="37">
        <v>82.213999999999999</v>
      </c>
      <c r="J59" s="37">
        <v>2128.0660000000003</v>
      </c>
      <c r="K59" s="36">
        <v>477472.7998262663</v>
      </c>
      <c r="L59" s="34">
        <f>VLOOKUP(A59,'[1]2014 Revised Property Values'!$A$2:$L$396,12,FALSE)</f>
        <v>1</v>
      </c>
      <c r="M59" s="36">
        <v>495919.10213311046</v>
      </c>
      <c r="N59" s="34">
        <f>VLOOKUP(A59,'[1]2014 Revised Property Values'!$A$2:$N$396,14,FALSE)</f>
        <v>1</v>
      </c>
      <c r="O59" s="19"/>
    </row>
    <row r="60" spans="1:15" s="20" customFormat="1" ht="15" x14ac:dyDescent="0.25">
      <c r="A60" s="33">
        <v>249902</v>
      </c>
      <c r="B60" s="34" t="s">
        <v>358</v>
      </c>
      <c r="C60" s="35">
        <v>1553.944</v>
      </c>
      <c r="D60" s="36">
        <f>VLOOKUP(A60,'[1]2014 Revised Property Values'!$A$2:$D$396,4,FALSE)</f>
        <v>871550334</v>
      </c>
      <c r="E60" s="37">
        <v>1597.922</v>
      </c>
      <c r="F60" s="38">
        <v>1153</v>
      </c>
      <c r="G60" s="35">
        <v>1.3477398091934085</v>
      </c>
      <c r="H60" s="38">
        <v>171</v>
      </c>
      <c r="I60" s="37">
        <v>230.464</v>
      </c>
      <c r="J60" s="37">
        <v>1367.4580000000001</v>
      </c>
      <c r="K60" s="36">
        <v>545427.33249808184</v>
      </c>
      <c r="L60" s="34">
        <f>VLOOKUP(A60,'[1]2014 Revised Property Values'!$A$2:$L$396,12,FALSE)</f>
        <v>1</v>
      </c>
      <c r="M60" s="36">
        <v>637350.7149762552</v>
      </c>
      <c r="N60" s="34">
        <f>VLOOKUP(A60,'[1]2014 Revised Property Values'!$A$2:$N$396,14,FALSE)</f>
        <v>1</v>
      </c>
      <c r="O60" s="19"/>
    </row>
    <row r="61" spans="1:15" s="20" customFormat="1" ht="15" x14ac:dyDescent="0.25">
      <c r="A61" s="33">
        <v>20905</v>
      </c>
      <c r="B61" s="34" t="s">
        <v>19</v>
      </c>
      <c r="C61" s="35">
        <v>14895.857</v>
      </c>
      <c r="D61" s="36">
        <f>VLOOKUP(A61,'[1]2014 Revised Property Values'!$A$2:$D$396,4,FALSE)</f>
        <v>6722537911</v>
      </c>
      <c r="E61" s="37">
        <v>14704.357</v>
      </c>
      <c r="F61" s="38">
        <v>12382</v>
      </c>
      <c r="G61" s="35">
        <v>1.2030251171054758</v>
      </c>
      <c r="H61" s="38">
        <v>229</v>
      </c>
      <c r="I61" s="37">
        <v>275.49299999999999</v>
      </c>
      <c r="J61" s="37">
        <v>14428.864</v>
      </c>
      <c r="K61" s="36">
        <v>457179.99848616298</v>
      </c>
      <c r="L61" s="34">
        <f>VLOOKUP(A61,'[1]2014 Revised Property Values'!$A$2:$L$396,12,FALSE)</f>
        <v>1</v>
      </c>
      <c r="M61" s="36">
        <v>465909.0217358761</v>
      </c>
      <c r="N61" s="34">
        <f>VLOOKUP(A61,'[1]2014 Revised Property Values'!$A$2:$N$396,14,FALSE)</f>
        <v>1</v>
      </c>
      <c r="O61" s="19"/>
    </row>
    <row r="62" spans="1:15" s="20" customFormat="1" ht="15" x14ac:dyDescent="0.25">
      <c r="A62" s="33">
        <v>215901</v>
      </c>
      <c r="B62" s="34" t="s">
        <v>316</v>
      </c>
      <c r="C62" s="35">
        <v>1991.67</v>
      </c>
      <c r="D62" s="36">
        <f>VLOOKUP(A62,'[1]2014 Revised Property Values'!$A$2:$D$396,4,FALSE)</f>
        <v>703056667</v>
      </c>
      <c r="E62" s="37">
        <v>2004.903</v>
      </c>
      <c r="F62" s="38">
        <v>1470</v>
      </c>
      <c r="G62" s="35">
        <v>1.3548775510204083</v>
      </c>
      <c r="H62" s="38">
        <v>6</v>
      </c>
      <c r="I62" s="37">
        <v>8.1289999999999996</v>
      </c>
      <c r="J62" s="37">
        <v>1996.7740000000001</v>
      </c>
      <c r="K62" s="36">
        <v>350668.66925731569</v>
      </c>
      <c r="L62" s="34">
        <f>VLOOKUP(A62,'[1]2014 Revised Property Values'!$A$2:$L$396,12,FALSE)</f>
        <v>1</v>
      </c>
      <c r="M62" s="36">
        <v>352096.26477508218</v>
      </c>
      <c r="N62" s="34">
        <f>VLOOKUP(A62,'[1]2014 Revised Property Values'!$A$2:$N$396,14,FALSE)</f>
        <v>1</v>
      </c>
      <c r="O62" s="19"/>
    </row>
    <row r="63" spans="1:15" s="20" customFormat="1" ht="15" x14ac:dyDescent="0.25">
      <c r="A63" s="33">
        <v>198901</v>
      </c>
      <c r="B63" s="34" t="s">
        <v>293</v>
      </c>
      <c r="C63" s="35">
        <v>688.49099999999999</v>
      </c>
      <c r="D63" s="36">
        <f>VLOOKUP(A63,'[1]2014 Revised Property Values'!$A$2:$D$396,4,FALSE)</f>
        <v>347509402</v>
      </c>
      <c r="E63" s="37">
        <v>686.90899999999999</v>
      </c>
      <c r="F63" s="38">
        <v>443</v>
      </c>
      <c r="G63" s="35">
        <v>1.5541557562076749</v>
      </c>
      <c r="H63" s="38">
        <v>52</v>
      </c>
      <c r="I63" s="37">
        <v>80.816000000000003</v>
      </c>
      <c r="J63" s="37">
        <v>606.09299999999996</v>
      </c>
      <c r="K63" s="36">
        <v>505903.1138040119</v>
      </c>
      <c r="L63" s="34">
        <f>VLOOKUP(A63,'[1]2014 Revised Property Values'!$A$2:$L$396,12,FALSE)</f>
        <v>1</v>
      </c>
      <c r="M63" s="36">
        <v>573359.86721509742</v>
      </c>
      <c r="N63" s="34">
        <f>VLOOKUP(A63,'[1]2014 Revised Property Values'!$A$2:$N$396,14,FALSE)</f>
        <v>1</v>
      </c>
      <c r="O63" s="19"/>
    </row>
    <row r="64" spans="1:15" s="20" customFormat="1" ht="15" x14ac:dyDescent="0.25">
      <c r="A64" s="33">
        <v>239901</v>
      </c>
      <c r="B64" s="34" t="s">
        <v>340</v>
      </c>
      <c r="C64" s="35">
        <v>6253.125</v>
      </c>
      <c r="D64" s="36">
        <f>VLOOKUP(A64,'[1]2014 Revised Property Values'!$A$2:$D$396,4,FALSE)</f>
        <v>2220277287</v>
      </c>
      <c r="E64" s="37">
        <v>6232.3980000000001</v>
      </c>
      <c r="F64" s="38">
        <v>4866</v>
      </c>
      <c r="G64" s="35">
        <v>1.2850647348951911</v>
      </c>
      <c r="H64" s="38">
        <v>73</v>
      </c>
      <c r="I64" s="37">
        <v>93.81</v>
      </c>
      <c r="J64" s="37">
        <v>6138.5879999999997</v>
      </c>
      <c r="K64" s="36">
        <v>356247.67336745822</v>
      </c>
      <c r="L64" s="34">
        <f>VLOOKUP(A64,'[1]2014 Revised Property Values'!$A$2:$L$396,12,FALSE)</f>
        <v>1</v>
      </c>
      <c r="M64" s="36">
        <v>361691.85600988375</v>
      </c>
      <c r="N64" s="34">
        <f>VLOOKUP(A64,'[1]2014 Revised Property Values'!$A$2:$N$396,14,FALSE)</f>
        <v>1</v>
      </c>
      <c r="O64" s="19"/>
    </row>
    <row r="65" spans="1:15" s="20" customFormat="1" ht="15" x14ac:dyDescent="0.25">
      <c r="A65" s="33">
        <v>249903</v>
      </c>
      <c r="B65" s="34" t="s">
        <v>359</v>
      </c>
      <c r="C65" s="35">
        <v>2755.6880000000001</v>
      </c>
      <c r="D65" s="36">
        <f>VLOOKUP(A65,'[1]2014 Revised Property Values'!$A$2:$D$396,4,FALSE)</f>
        <v>1452825011</v>
      </c>
      <c r="E65" s="37">
        <v>2776.835</v>
      </c>
      <c r="F65" s="38">
        <v>2080</v>
      </c>
      <c r="G65" s="35">
        <v>1.3248500000000001</v>
      </c>
      <c r="H65" s="38">
        <v>69</v>
      </c>
      <c r="I65" s="37">
        <v>91.415000000000006</v>
      </c>
      <c r="J65" s="37">
        <v>2685.42</v>
      </c>
      <c r="K65" s="36">
        <v>523194.57619916199</v>
      </c>
      <c r="L65" s="34">
        <f>VLOOKUP(A65,'[1]2014 Revised Property Values'!$A$2:$L$396,12,FALSE)</f>
        <v>1</v>
      </c>
      <c r="M65" s="36">
        <v>541004.7631283002</v>
      </c>
      <c r="N65" s="34">
        <f>VLOOKUP(A65,'[1]2014 Revised Property Values'!$A$2:$N$396,14,FALSE)</f>
        <v>1</v>
      </c>
      <c r="O65" s="19"/>
    </row>
    <row r="66" spans="1:15" s="20" customFormat="1" ht="15" x14ac:dyDescent="0.25">
      <c r="A66" s="33">
        <v>121902</v>
      </c>
      <c r="B66" s="34" t="s">
        <v>174</v>
      </c>
      <c r="C66" s="35">
        <v>644.84</v>
      </c>
      <c r="D66" s="36">
        <f>VLOOKUP(A66,'[1]2014 Revised Property Values'!$A$2:$D$396,4,FALSE)</f>
        <v>241699564</v>
      </c>
      <c r="E66" s="37">
        <v>634.91700000000003</v>
      </c>
      <c r="F66" s="38">
        <v>419</v>
      </c>
      <c r="G66" s="35">
        <v>1.5389976133651553</v>
      </c>
      <c r="H66" s="38">
        <v>79</v>
      </c>
      <c r="I66" s="37">
        <v>121.581</v>
      </c>
      <c r="J66" s="37">
        <v>513.33600000000001</v>
      </c>
      <c r="K66" s="36">
        <v>380678.99268723314</v>
      </c>
      <c r="L66" s="34">
        <f>VLOOKUP(A66,'[1]2014 Revised Property Values'!$A$2:$L$396,12,FALSE)</f>
        <v>1</v>
      </c>
      <c r="M66" s="36">
        <v>470840.86056695809</v>
      </c>
      <c r="N66" s="34">
        <f>VLOOKUP(A66,'[1]2014 Revised Property Values'!$A$2:$N$396,14,FALSE)</f>
        <v>1</v>
      </c>
      <c r="O66" s="19"/>
    </row>
    <row r="67" spans="1:15" s="20" customFormat="1" ht="15" x14ac:dyDescent="0.25">
      <c r="A67" s="33">
        <v>223901</v>
      </c>
      <c r="B67" s="34" t="s">
        <v>324</v>
      </c>
      <c r="C67" s="35">
        <v>2339.0810000000001</v>
      </c>
      <c r="D67" s="36">
        <f>VLOOKUP(A67,'[1]2014 Revised Property Values'!$A$2:$D$396,4,FALSE)</f>
        <v>881211996</v>
      </c>
      <c r="E67" s="37">
        <v>2326.3380000000002</v>
      </c>
      <c r="F67" s="38">
        <v>1808</v>
      </c>
      <c r="G67" s="35">
        <v>1.2937394911504425</v>
      </c>
      <c r="H67" s="38">
        <v>6</v>
      </c>
      <c r="I67" s="37">
        <v>7.7619999999999996</v>
      </c>
      <c r="J67" s="37">
        <v>2318.576</v>
      </c>
      <c r="K67" s="36">
        <v>378797.92016465362</v>
      </c>
      <c r="L67" s="34">
        <f>VLOOKUP(A67,'[1]2014 Revised Property Values'!$A$2:$L$396,12,FALSE)</f>
        <v>1</v>
      </c>
      <c r="M67" s="36">
        <v>380066.03881002823</v>
      </c>
      <c r="N67" s="34">
        <f>VLOOKUP(A67,'[1]2014 Revised Property Values'!$A$2:$N$396,14,FALSE)</f>
        <v>1</v>
      </c>
      <c r="O67" s="19"/>
    </row>
    <row r="68" spans="1:15" s="20" customFormat="1" ht="15" x14ac:dyDescent="0.25">
      <c r="A68" s="33">
        <v>119901</v>
      </c>
      <c r="B68" s="34" t="s">
        <v>170</v>
      </c>
      <c r="C68" s="35">
        <v>438.69600000000003</v>
      </c>
      <c r="D68" s="36">
        <f>VLOOKUP(A68,'[1]2014 Revised Property Values'!$A$2:$D$396,4,FALSE)</f>
        <v>195906523</v>
      </c>
      <c r="E68" s="37">
        <v>462.75100000000003</v>
      </c>
      <c r="F68" s="38">
        <v>271</v>
      </c>
      <c r="G68" s="35">
        <v>1.6188044280442806</v>
      </c>
      <c r="H68" s="38">
        <v>62</v>
      </c>
      <c r="I68" s="37">
        <v>100.366</v>
      </c>
      <c r="J68" s="37">
        <v>362.38500000000005</v>
      </c>
      <c r="K68" s="36">
        <v>423351.91712173499</v>
      </c>
      <c r="L68" s="34">
        <f>VLOOKUP(A68,'[1]2014 Revised Property Values'!$A$2:$L$396,12,FALSE)</f>
        <v>1</v>
      </c>
      <c r="M68" s="36">
        <v>540603.28931937017</v>
      </c>
      <c r="N68" s="34">
        <f>VLOOKUP(A68,'[1]2014 Revised Property Values'!$A$2:$N$396,14,FALSE)</f>
        <v>1</v>
      </c>
      <c r="O68" s="19"/>
    </row>
    <row r="69" spans="1:15" s="20" customFormat="1" ht="15" x14ac:dyDescent="0.25">
      <c r="A69" s="33">
        <v>186901</v>
      </c>
      <c r="B69" s="34" t="s">
        <v>279</v>
      </c>
      <c r="C69" s="35">
        <v>300.52300000000002</v>
      </c>
      <c r="D69" s="36">
        <f>VLOOKUP(A69,'[1]2014 Revised Property Values'!$A$2:$D$396,4,FALSE)</f>
        <v>230985475</v>
      </c>
      <c r="E69" s="37">
        <v>304.27699999999999</v>
      </c>
      <c r="F69" s="38">
        <v>177</v>
      </c>
      <c r="G69" s="35">
        <v>1.6978700564971754</v>
      </c>
      <c r="H69" s="38">
        <v>75</v>
      </c>
      <c r="I69" s="37">
        <v>127.34</v>
      </c>
      <c r="J69" s="37">
        <v>176.93699999999998</v>
      </c>
      <c r="K69" s="36">
        <v>759128.93514790805</v>
      </c>
      <c r="L69" s="34">
        <f>VLOOKUP(A69,'[1]2014 Revised Property Values'!$A$2:$L$396,12,FALSE)</f>
        <v>1</v>
      </c>
      <c r="M69" s="36">
        <v>1305467.3414831269</v>
      </c>
      <c r="N69" s="34">
        <f>VLOOKUP(A69,'[1]2014 Revised Property Values'!$A$2:$N$396,14,FALSE)</f>
        <v>1</v>
      </c>
      <c r="O69" s="19"/>
    </row>
    <row r="70" spans="1:15" s="20" customFormat="1" ht="15" x14ac:dyDescent="0.25">
      <c r="A70" s="33">
        <v>145901</v>
      </c>
      <c r="B70" s="34" t="s">
        <v>435</v>
      </c>
      <c r="C70" s="35">
        <v>1368.0309999999999</v>
      </c>
      <c r="D70" s="36">
        <f>VLOOKUP(A70,'[1]2014 Revised Property Values'!$A$2:$D$396,4,FALSE)</f>
        <v>444075744</v>
      </c>
      <c r="E70" s="37">
        <v>1388.999</v>
      </c>
      <c r="F70" s="38">
        <v>953</v>
      </c>
      <c r="G70" s="35">
        <v>1.4354994753410282</v>
      </c>
      <c r="H70" s="38">
        <v>32</v>
      </c>
      <c r="I70" s="37">
        <v>45.936</v>
      </c>
      <c r="J70" s="37">
        <v>1343.0630000000001</v>
      </c>
      <c r="K70" s="36">
        <v>319709.18913548533</v>
      </c>
      <c r="L70" s="34">
        <f>VLOOKUP(A70,'[1]2014 Revised Property Values'!$A$2:$L$396,12,FALSE)</f>
        <v>1</v>
      </c>
      <c r="M70" s="36">
        <v>330644.01595457544</v>
      </c>
      <c r="N70" s="34">
        <f>VLOOKUP(A70,'[1]2014 Revised Property Values'!$A$2:$N$396,14,FALSE)</f>
        <v>1</v>
      </c>
      <c r="O70" s="19"/>
    </row>
    <row r="71" spans="1:15" s="20" customFormat="1" ht="15" x14ac:dyDescent="0.25">
      <c r="A71" s="33">
        <v>176901</v>
      </c>
      <c r="B71" s="34" t="s">
        <v>254</v>
      </c>
      <c r="C71" s="35">
        <v>567.43100000000004</v>
      </c>
      <c r="D71" s="36">
        <f>VLOOKUP(A71,'[1]2014 Revised Property Values'!$A$2:$D$396,4,FALSE)</f>
        <v>234677298</v>
      </c>
      <c r="E71" s="37">
        <v>538.38</v>
      </c>
      <c r="F71" s="38">
        <v>293</v>
      </c>
      <c r="G71" s="35">
        <v>1.9366245733788396</v>
      </c>
      <c r="H71" s="38">
        <v>1</v>
      </c>
      <c r="I71" s="37">
        <v>1.9370000000000001</v>
      </c>
      <c r="J71" s="37">
        <v>536.44299999999998</v>
      </c>
      <c r="K71" s="36">
        <v>435895.27471302799</v>
      </c>
      <c r="L71" s="34">
        <f>VLOOKUP(A71,'[1]2014 Revised Property Values'!$A$2:$L$396,12,FALSE)</f>
        <v>1</v>
      </c>
      <c r="M71" s="36">
        <v>437469.21480940195</v>
      </c>
      <c r="N71" s="34">
        <f>VLOOKUP(A71,'[1]2014 Revised Property Values'!$A$2:$N$396,14,FALSE)</f>
        <v>1</v>
      </c>
      <c r="O71" s="19"/>
    </row>
    <row r="72" spans="1:15" s="20" customFormat="1" ht="15" x14ac:dyDescent="0.25">
      <c r="A72" s="33">
        <v>27903</v>
      </c>
      <c r="B72" s="34" t="s">
        <v>25</v>
      </c>
      <c r="C72" s="35">
        <v>4043.4540000000002</v>
      </c>
      <c r="D72" s="36">
        <f>VLOOKUP(A72,'[1]2014 Revised Property Values'!$A$2:$D$396,4,FALSE)</f>
        <v>1770756886</v>
      </c>
      <c r="E72" s="37">
        <v>4033.864</v>
      </c>
      <c r="F72" s="38">
        <v>3131</v>
      </c>
      <c r="G72" s="35">
        <v>1.2914257425742575</v>
      </c>
      <c r="H72" s="38">
        <v>44</v>
      </c>
      <c r="I72" s="37">
        <v>56.823</v>
      </c>
      <c r="J72" s="37">
        <v>3977.0410000000002</v>
      </c>
      <c r="K72" s="36">
        <v>438972.87712228275</v>
      </c>
      <c r="L72" s="34">
        <f>VLOOKUP(A72,'[1]2014 Revised Property Values'!$A$2:$L$396,12,FALSE)</f>
        <v>1</v>
      </c>
      <c r="M72" s="36">
        <v>445244.81542936066</v>
      </c>
      <c r="N72" s="34">
        <f>VLOOKUP(A72,'[1]2014 Revised Property Values'!$A$2:$N$396,14,FALSE)</f>
        <v>1</v>
      </c>
      <c r="O72" s="19"/>
    </row>
    <row r="73" spans="1:15" s="20" customFormat="1" ht="15" x14ac:dyDescent="0.25">
      <c r="A73" s="33">
        <v>239903</v>
      </c>
      <c r="B73" s="34" t="s">
        <v>341</v>
      </c>
      <c r="C73" s="35">
        <v>626.11599999999999</v>
      </c>
      <c r="D73" s="36">
        <f>VLOOKUP(A73,'[1]2014 Revised Property Values'!$A$2:$D$396,4,FALSE)</f>
        <v>394928776</v>
      </c>
      <c r="E73" s="37">
        <v>602.48099999999999</v>
      </c>
      <c r="F73" s="38">
        <v>387</v>
      </c>
      <c r="G73" s="35">
        <v>1.6178708010335916</v>
      </c>
      <c r="H73" s="38">
        <v>42</v>
      </c>
      <c r="I73" s="37">
        <v>67.950999999999993</v>
      </c>
      <c r="J73" s="37">
        <v>534.53</v>
      </c>
      <c r="K73" s="36">
        <v>655504.11714228336</v>
      </c>
      <c r="L73" s="34">
        <f>VLOOKUP(A73,'[1]2014 Revised Property Values'!$A$2:$L$396,12,FALSE)</f>
        <v>1</v>
      </c>
      <c r="M73" s="36">
        <v>738833.69689259725</v>
      </c>
      <c r="N73" s="34">
        <f>VLOOKUP(A73,'[1]2014 Revised Property Values'!$A$2:$N$396,14,FALSE)</f>
        <v>1</v>
      </c>
      <c r="O73" s="19"/>
    </row>
    <row r="74" spans="1:15" s="20" customFormat="1" ht="15" x14ac:dyDescent="0.25">
      <c r="A74" s="33">
        <v>188904</v>
      </c>
      <c r="B74" s="34" t="s">
        <v>285</v>
      </c>
      <c r="C74" s="35">
        <v>1859.7139999999999</v>
      </c>
      <c r="D74" s="36">
        <f>VLOOKUP(A74,'[1]2014 Revised Property Values'!$A$2:$D$396,4,FALSE)</f>
        <v>1108651181</v>
      </c>
      <c r="E74" s="37">
        <v>1937.6480000000001</v>
      </c>
      <c r="F74" s="38">
        <v>1493</v>
      </c>
      <c r="G74" s="35">
        <v>1.2456222371064969</v>
      </c>
      <c r="H74" s="38">
        <v>248</v>
      </c>
      <c r="I74" s="37">
        <v>308.91399999999999</v>
      </c>
      <c r="J74" s="37">
        <v>1628.7340000000002</v>
      </c>
      <c r="K74" s="36">
        <v>572163.35526370106</v>
      </c>
      <c r="L74" s="34">
        <f>VLOOKUP(A74,'[1]2014 Revised Property Values'!$A$2:$L$396,12,FALSE)</f>
        <v>1</v>
      </c>
      <c r="M74" s="36">
        <v>680682.77631583787</v>
      </c>
      <c r="N74" s="34">
        <f>VLOOKUP(A74,'[1]2014 Revised Property Values'!$A$2:$N$396,14,FALSE)</f>
        <v>1</v>
      </c>
      <c r="O74" s="19"/>
    </row>
    <row r="75" spans="1:15" s="20" customFormat="1" ht="15" x14ac:dyDescent="0.25">
      <c r="A75" s="33">
        <v>26901</v>
      </c>
      <c r="B75" s="34" t="s">
        <v>24</v>
      </c>
      <c r="C75" s="35">
        <v>2286.5830000000001</v>
      </c>
      <c r="D75" s="36">
        <f>VLOOKUP(A75,'[1]2014 Revised Property Values'!$A$2:$D$396,4,FALSE)</f>
        <v>919342299</v>
      </c>
      <c r="E75" s="37">
        <v>2223.3630000000003</v>
      </c>
      <c r="F75" s="38">
        <v>1768</v>
      </c>
      <c r="G75" s="35">
        <v>1.2933161764705883</v>
      </c>
      <c r="H75" s="38">
        <v>69</v>
      </c>
      <c r="I75" s="37">
        <v>89.239000000000004</v>
      </c>
      <c r="J75" s="37">
        <v>2134.1240000000003</v>
      </c>
      <c r="K75" s="36">
        <v>413491.76855061448</v>
      </c>
      <c r="L75" s="34">
        <f>VLOOKUP(A75,'[1]2014 Revised Property Values'!$A$2:$L$396,12,FALSE)</f>
        <v>1</v>
      </c>
      <c r="M75" s="36">
        <v>430782.04406116978</v>
      </c>
      <c r="N75" s="34">
        <f>VLOOKUP(A75,'[1]2014 Revised Property Values'!$A$2:$N$396,14,FALSE)</f>
        <v>1</v>
      </c>
      <c r="O75" s="19"/>
    </row>
    <row r="76" spans="1:15" s="20" customFormat="1" ht="15" x14ac:dyDescent="0.25">
      <c r="A76" s="33">
        <v>29901</v>
      </c>
      <c r="B76" s="34" t="s">
        <v>28</v>
      </c>
      <c r="C76" s="35">
        <v>5268.7860000000001</v>
      </c>
      <c r="D76" s="36">
        <f>VLOOKUP(A76,'[1]2014 Revised Property Values'!$A$2:$D$396,4,FALSE)</f>
        <v>3649314169</v>
      </c>
      <c r="E76" s="37">
        <v>5285.2110000000002</v>
      </c>
      <c r="F76" s="38">
        <v>4216</v>
      </c>
      <c r="G76" s="35">
        <v>1.2497120493358633</v>
      </c>
      <c r="H76" s="38">
        <v>61</v>
      </c>
      <c r="I76" s="37">
        <v>76.231999999999999</v>
      </c>
      <c r="J76" s="37">
        <v>5208.9790000000003</v>
      </c>
      <c r="K76" s="36">
        <v>690476.5332926159</v>
      </c>
      <c r="L76" s="34">
        <f>VLOOKUP(A76,'[1]2014 Revised Property Values'!$A$2:$L$396,12,FALSE)</f>
        <v>1</v>
      </c>
      <c r="M76" s="36">
        <v>700581.47076423222</v>
      </c>
      <c r="N76" s="34">
        <f>VLOOKUP(A76,'[1]2014 Revised Property Values'!$A$2:$N$396,14,FALSE)</f>
        <v>1</v>
      </c>
      <c r="O76" s="19"/>
    </row>
    <row r="77" spans="1:15" s="20" customFormat="1" ht="15" x14ac:dyDescent="0.25">
      <c r="A77" s="33">
        <v>49905</v>
      </c>
      <c r="B77" s="34" t="s">
        <v>51</v>
      </c>
      <c r="C77" s="35">
        <v>1576.0060000000001</v>
      </c>
      <c r="D77" s="36">
        <f>VLOOKUP(A77,'[1]2014 Revised Property Values'!$A$2:$D$396,4,FALSE)</f>
        <v>584624712</v>
      </c>
      <c r="E77" s="37">
        <v>1594.885</v>
      </c>
      <c r="F77" s="38">
        <v>1145</v>
      </c>
      <c r="G77" s="35">
        <v>1.3764244541484716</v>
      </c>
      <c r="H77" s="38">
        <v>164</v>
      </c>
      <c r="I77" s="37">
        <v>225.73400000000001</v>
      </c>
      <c r="J77" s="37">
        <v>1369.1510000000001</v>
      </c>
      <c r="K77" s="36">
        <v>366562.29884913331</v>
      </c>
      <c r="L77" s="34">
        <f>VLOOKUP(A77,'[1]2014 Revised Property Values'!$A$2:$L$396,12,FALSE)</f>
        <v>1</v>
      </c>
      <c r="M77" s="36">
        <v>426997.98050032463</v>
      </c>
      <c r="N77" s="34">
        <f>VLOOKUP(A77,'[1]2014 Revised Property Values'!$A$2:$N$396,14,FALSE)</f>
        <v>1</v>
      </c>
      <c r="O77" s="19"/>
    </row>
    <row r="78" spans="1:15" s="20" customFormat="1" ht="15" x14ac:dyDescent="0.25">
      <c r="A78" s="33">
        <v>198902</v>
      </c>
      <c r="B78" s="34" t="s">
        <v>294</v>
      </c>
      <c r="C78" s="35">
        <v>308.79599999999999</v>
      </c>
      <c r="D78" s="36">
        <f>VLOOKUP(A78,'[1]2014 Revised Property Values'!$A$2:$D$396,4,FALSE)</f>
        <v>101251840</v>
      </c>
      <c r="E78" s="37">
        <v>293.27199999999999</v>
      </c>
      <c r="F78" s="38">
        <v>169</v>
      </c>
      <c r="G78" s="35">
        <v>1.8271952662721893</v>
      </c>
      <c r="H78" s="38">
        <v>0</v>
      </c>
      <c r="I78" s="37">
        <v>0</v>
      </c>
      <c r="J78" s="37">
        <v>293.27199999999999</v>
      </c>
      <c r="K78" s="36">
        <v>345248.91568236996</v>
      </c>
      <c r="L78" s="34">
        <f>VLOOKUP(A78,'[1]2014 Revised Property Values'!$A$2:$L$396,12,FALSE)</f>
        <v>1</v>
      </c>
      <c r="M78" s="36">
        <v>345248.91568236996</v>
      </c>
      <c r="N78" s="34">
        <f>VLOOKUP(A78,'[1]2014 Revised Property Values'!$A$2:$N$396,14,FALSE)</f>
        <v>1</v>
      </c>
      <c r="O78" s="19"/>
    </row>
    <row r="79" spans="1:15" s="20" customFormat="1" ht="15" x14ac:dyDescent="0.25">
      <c r="A79" s="33">
        <v>106901</v>
      </c>
      <c r="B79" s="34" t="s">
        <v>154</v>
      </c>
      <c r="C79" s="35">
        <v>1475.1089999999999</v>
      </c>
      <c r="D79" s="36">
        <f>VLOOKUP(A79,'[1]2014 Revised Property Values'!$A$2:$D$396,4,FALSE)</f>
        <v>1706695136</v>
      </c>
      <c r="E79" s="37">
        <v>1514.8500000000001</v>
      </c>
      <c r="F79" s="38">
        <v>1048</v>
      </c>
      <c r="G79" s="35">
        <v>1.4075467557251908</v>
      </c>
      <c r="H79" s="38">
        <v>33</v>
      </c>
      <c r="I79" s="37">
        <v>46.448999999999998</v>
      </c>
      <c r="J79" s="37">
        <v>1468.4010000000001</v>
      </c>
      <c r="K79" s="36">
        <v>1126642.9917153514</v>
      </c>
      <c r="L79" s="34">
        <f>VLOOKUP(A79,'[1]2014 Revised Property Values'!$A$2:$L$396,12,FALSE)</f>
        <v>1</v>
      </c>
      <c r="M79" s="36">
        <v>1162281.376817368</v>
      </c>
      <c r="N79" s="34">
        <f>VLOOKUP(A79,'[1]2014 Revised Property Values'!$A$2:$N$396,14,FALSE)</f>
        <v>1</v>
      </c>
      <c r="O79" s="19"/>
    </row>
    <row r="80" spans="1:15" s="20" customFormat="1" ht="15" x14ac:dyDescent="0.25">
      <c r="A80" s="33">
        <v>191901</v>
      </c>
      <c r="B80" s="34" t="s">
        <v>286</v>
      </c>
      <c r="C80" s="35">
        <v>10573.335999999999</v>
      </c>
      <c r="D80" s="36">
        <f>VLOOKUP(A80,'[1]2014 Revised Property Values'!$A$2:$D$396,4,FALSE)</f>
        <v>3596185654</v>
      </c>
      <c r="E80" s="37">
        <v>10935.558999999999</v>
      </c>
      <c r="F80" s="38">
        <v>9396</v>
      </c>
      <c r="G80" s="35">
        <v>1.1253018305661984</v>
      </c>
      <c r="H80" s="38">
        <v>248</v>
      </c>
      <c r="I80" s="37">
        <v>279.07499999999999</v>
      </c>
      <c r="J80" s="37">
        <v>10656.483999999999</v>
      </c>
      <c r="K80" s="36">
        <v>328852.47603711893</v>
      </c>
      <c r="L80" s="34">
        <f>VLOOKUP(A80,'[1]2014 Revised Property Values'!$A$2:$L$396,12,FALSE)</f>
        <v>1</v>
      </c>
      <c r="M80" s="36">
        <v>337464.55716538406</v>
      </c>
      <c r="N80" s="34">
        <f>VLOOKUP(A80,'[1]2014 Revised Property Values'!$A$2:$N$396,14,FALSE)</f>
        <v>1</v>
      </c>
      <c r="O80" s="19"/>
    </row>
    <row r="81" spans="1:15" s="20" customFormat="1" ht="15" x14ac:dyDescent="0.25">
      <c r="A81" s="33">
        <v>64903</v>
      </c>
      <c r="B81" s="34" t="s">
        <v>81</v>
      </c>
      <c r="C81" s="35">
        <v>3195.1489999999999</v>
      </c>
      <c r="D81" s="36">
        <f>VLOOKUP(A81,'[1]2014 Revised Property Values'!$A$2:$D$396,4,FALSE)</f>
        <v>6913354849</v>
      </c>
      <c r="E81" s="37">
        <v>3305.223</v>
      </c>
      <c r="F81" s="38">
        <v>2449</v>
      </c>
      <c r="G81" s="35">
        <v>1.3046749693752551</v>
      </c>
      <c r="H81" s="38">
        <v>38</v>
      </c>
      <c r="I81" s="37">
        <v>49.578000000000003</v>
      </c>
      <c r="J81" s="37">
        <v>3255.645</v>
      </c>
      <c r="K81" s="36">
        <v>2091645.5104542114</v>
      </c>
      <c r="L81" s="34">
        <f>VLOOKUP(A81,'[1]2014 Revised Property Values'!$A$2:$L$396,12,FALSE)</f>
        <v>1</v>
      </c>
      <c r="M81" s="36">
        <v>2123497.7551299357</v>
      </c>
      <c r="N81" s="34">
        <f>VLOOKUP(A81,'[1]2014 Revised Property Values'!$A$2:$N$396,14,FALSE)</f>
        <v>1</v>
      </c>
      <c r="O81" s="19"/>
    </row>
    <row r="82" spans="1:15" s="20" customFormat="1" ht="15" x14ac:dyDescent="0.25">
      <c r="A82" s="33">
        <v>220919</v>
      </c>
      <c r="B82" s="34" t="s">
        <v>321</v>
      </c>
      <c r="C82" s="35">
        <v>8502.5030000000006</v>
      </c>
      <c r="D82" s="36">
        <f>VLOOKUP(A82,'[1]2014 Revised Property Values'!$A$2:$D$396,4,FALSE)</f>
        <v>5972072267</v>
      </c>
      <c r="E82" s="37">
        <v>8549.0490000000009</v>
      </c>
      <c r="F82" s="38">
        <v>7869</v>
      </c>
      <c r="G82" s="35">
        <v>1.0805061634261024</v>
      </c>
      <c r="H82" s="38">
        <v>465</v>
      </c>
      <c r="I82" s="37">
        <v>502.435</v>
      </c>
      <c r="J82" s="37">
        <v>8046.6140000000005</v>
      </c>
      <c r="K82" s="36">
        <v>698565.68455742847</v>
      </c>
      <c r="L82" s="34">
        <f>VLOOKUP(A82,'[1]2014 Revised Property Values'!$A$2:$L$396,12,FALSE)</f>
        <v>1</v>
      </c>
      <c r="M82" s="36">
        <v>742184.50978262408</v>
      </c>
      <c r="N82" s="34">
        <f>VLOOKUP(A82,'[1]2014 Revised Property Values'!$A$2:$N$396,14,FALSE)</f>
        <v>1</v>
      </c>
      <c r="O82" s="19"/>
    </row>
    <row r="83" spans="1:15" s="20" customFormat="1" ht="15" x14ac:dyDescent="0.25">
      <c r="A83" s="33">
        <v>57903</v>
      </c>
      <c r="B83" s="34" t="s">
        <v>61</v>
      </c>
      <c r="C83" s="35">
        <v>32422.383999999998</v>
      </c>
      <c r="D83" s="36">
        <f>VLOOKUP(A83,'[1]2014 Revised Property Values'!$A$2:$D$396,4,FALSE)</f>
        <v>14325312871</v>
      </c>
      <c r="E83" s="37">
        <v>32732.607</v>
      </c>
      <c r="F83" s="38">
        <v>26152</v>
      </c>
      <c r="G83" s="35">
        <v>1.2397669011930252</v>
      </c>
      <c r="H83" s="38">
        <v>218</v>
      </c>
      <c r="I83" s="37">
        <v>270.26900000000001</v>
      </c>
      <c r="J83" s="37">
        <v>32462.338</v>
      </c>
      <c r="K83" s="36">
        <v>437646.56053824251</v>
      </c>
      <c r="L83" s="34">
        <f>VLOOKUP(A83,'[1]2014 Revised Property Values'!$A$2:$L$396,12,FALSE)</f>
        <v>1</v>
      </c>
      <c r="M83" s="36">
        <v>441290.2382755056</v>
      </c>
      <c r="N83" s="34">
        <f>VLOOKUP(A83,'[1]2014 Revised Property Values'!$A$2:$N$396,14,FALSE)</f>
        <v>1</v>
      </c>
      <c r="O83" s="19"/>
    </row>
    <row r="84" spans="1:15" s="20" customFormat="1" ht="15" x14ac:dyDescent="0.25">
      <c r="A84" s="33">
        <v>183902</v>
      </c>
      <c r="B84" s="34" t="s">
        <v>272</v>
      </c>
      <c r="C84" s="35">
        <v>3411.9360000000001</v>
      </c>
      <c r="D84" s="36">
        <f>VLOOKUP(A84,'[1]2014 Revised Property Values'!$A$2:$D$396,4,FALSE)</f>
        <v>3411844952</v>
      </c>
      <c r="E84" s="37">
        <v>3479.366</v>
      </c>
      <c r="F84" s="38">
        <v>2718</v>
      </c>
      <c r="G84" s="35">
        <v>1.2553112582781458</v>
      </c>
      <c r="H84" s="38">
        <v>55</v>
      </c>
      <c r="I84" s="37">
        <v>69.042000000000002</v>
      </c>
      <c r="J84" s="37">
        <v>3410.3240000000001</v>
      </c>
      <c r="K84" s="36">
        <v>980593.86451439722</v>
      </c>
      <c r="L84" s="34">
        <f>VLOOKUP(A84,'[1]2014 Revised Property Values'!$A$2:$L$396,12,FALSE)</f>
        <v>1</v>
      </c>
      <c r="M84" s="36">
        <v>1000445.9846043953</v>
      </c>
      <c r="N84" s="34">
        <f>VLOOKUP(A84,'[1]2014 Revised Property Values'!$A$2:$N$396,14,FALSE)</f>
        <v>1</v>
      </c>
      <c r="O84" s="19"/>
    </row>
    <row r="85" spans="1:15" s="20" customFormat="1" ht="15" x14ac:dyDescent="0.25">
      <c r="A85" s="33">
        <v>145902</v>
      </c>
      <c r="B85" s="34" t="s">
        <v>210</v>
      </c>
      <c r="C85" s="35">
        <v>1112.8219999999999</v>
      </c>
      <c r="D85" s="36">
        <f>VLOOKUP(A85,'[1]2014 Revised Property Values'!$A$2:$D$396,4,FALSE)</f>
        <v>471495200</v>
      </c>
      <c r="E85" s="37">
        <v>1095.846</v>
      </c>
      <c r="F85" s="38">
        <v>700</v>
      </c>
      <c r="G85" s="35">
        <v>1.5897457142857141</v>
      </c>
      <c r="H85" s="38">
        <v>67</v>
      </c>
      <c r="I85" s="37">
        <v>106.51300000000001</v>
      </c>
      <c r="J85" s="37">
        <v>989.33299999999997</v>
      </c>
      <c r="K85" s="36">
        <v>430256.80615706951</v>
      </c>
      <c r="L85" s="34">
        <f>VLOOKUP(A85,'[1]2014 Revised Property Values'!$A$2:$L$396,12,FALSE)</f>
        <v>1</v>
      </c>
      <c r="M85" s="36">
        <v>476578.86677185539</v>
      </c>
      <c r="N85" s="34">
        <f>VLOOKUP(A85,'[1]2014 Revised Property Values'!$A$2:$N$396,14,FALSE)</f>
        <v>1</v>
      </c>
      <c r="O85" s="19"/>
    </row>
    <row r="86" spans="1:15" s="20" customFormat="1" ht="15" x14ac:dyDescent="0.25">
      <c r="A86" s="33">
        <v>103901</v>
      </c>
      <c r="B86" s="34" t="s">
        <v>148</v>
      </c>
      <c r="C86" s="35">
        <v>292.209</v>
      </c>
      <c r="D86" s="36">
        <f>VLOOKUP(A86,'[1]2014 Revised Property Values'!$A$2:$D$396,4,FALSE)</f>
        <v>263503522</v>
      </c>
      <c r="E86" s="37">
        <v>278.25200000000001</v>
      </c>
      <c r="F86" s="38">
        <v>149</v>
      </c>
      <c r="G86" s="35">
        <v>1.9611342281879194</v>
      </c>
      <c r="H86" s="38">
        <v>57</v>
      </c>
      <c r="I86" s="37">
        <v>111.785</v>
      </c>
      <c r="J86" s="37">
        <v>166.46700000000001</v>
      </c>
      <c r="K86" s="36">
        <v>946995.96768396988</v>
      </c>
      <c r="L86" s="34">
        <f>VLOOKUP(A86,'[1]2014 Revised Property Values'!$A$2:$L$396,12,FALSE)</f>
        <v>1</v>
      </c>
      <c r="M86" s="36">
        <v>1582917.4671256163</v>
      </c>
      <c r="N86" s="34">
        <f>VLOOKUP(A86,'[1]2014 Revised Property Values'!$A$2:$N$396,14,FALSE)</f>
        <v>1</v>
      </c>
      <c r="O86" s="19"/>
    </row>
    <row r="87" spans="1:15" s="20" customFormat="1" ht="15" x14ac:dyDescent="0.25">
      <c r="A87" s="33">
        <v>7901</v>
      </c>
      <c r="B87" s="34" t="s">
        <v>409</v>
      </c>
      <c r="C87" s="35">
        <v>803.11</v>
      </c>
      <c r="D87" s="36">
        <f>VLOOKUP(A87,'[1]2014 Revised Property Values'!$A$2:$D$396,4,FALSE)</f>
        <v>283003973</v>
      </c>
      <c r="E87" s="37">
        <v>815.005</v>
      </c>
      <c r="F87" s="38">
        <v>513</v>
      </c>
      <c r="G87" s="35">
        <v>1.5655165692007798</v>
      </c>
      <c r="H87" s="38">
        <v>9</v>
      </c>
      <c r="I87" s="37">
        <v>14.09</v>
      </c>
      <c r="J87" s="37">
        <v>800.91499999999996</v>
      </c>
      <c r="K87" s="36">
        <v>347242.00833123724</v>
      </c>
      <c r="L87" s="34">
        <f>VLOOKUP(A87,'[1]2014 Revised Property Values'!$A$2:$L$396,12,FALSE)</f>
        <v>1</v>
      </c>
      <c r="M87" s="36">
        <v>353350.8212481974</v>
      </c>
      <c r="N87" s="34">
        <f>VLOOKUP(A87,'[1]2014 Revised Property Values'!$A$2:$N$396,14,FALSE)</f>
        <v>1</v>
      </c>
      <c r="O87" s="19"/>
    </row>
    <row r="88" spans="1:15" s="20" customFormat="1" ht="15" x14ac:dyDescent="0.25">
      <c r="A88" s="33">
        <v>249904</v>
      </c>
      <c r="B88" s="34" t="s">
        <v>360</v>
      </c>
      <c r="C88" s="35">
        <v>933.47299999999996</v>
      </c>
      <c r="D88" s="36">
        <f>VLOOKUP(A88,'[1]2014 Revised Property Values'!$A$2:$D$396,4,FALSE)</f>
        <v>590740665</v>
      </c>
      <c r="E88" s="37">
        <v>912.69600000000003</v>
      </c>
      <c r="F88" s="38">
        <v>604</v>
      </c>
      <c r="G88" s="35">
        <v>1.5454850993377482</v>
      </c>
      <c r="H88" s="38">
        <v>46</v>
      </c>
      <c r="I88" s="37">
        <v>71.091999999999999</v>
      </c>
      <c r="J88" s="37">
        <v>841.60400000000004</v>
      </c>
      <c r="K88" s="36">
        <v>647248.00481211708</v>
      </c>
      <c r="L88" s="34">
        <f>VLOOKUP(A88,'[1]2014 Revised Property Values'!$A$2:$L$396,12,FALSE)</f>
        <v>1</v>
      </c>
      <c r="M88" s="36">
        <v>701922.35897167784</v>
      </c>
      <c r="N88" s="34">
        <f>VLOOKUP(A88,'[1]2014 Revised Property Values'!$A$2:$N$396,14,FALSE)</f>
        <v>1</v>
      </c>
      <c r="O88" s="19"/>
    </row>
    <row r="89" spans="1:15" s="20" customFormat="1" ht="15" x14ac:dyDescent="0.25">
      <c r="A89" s="33">
        <v>99902</v>
      </c>
      <c r="B89" s="34" t="s">
        <v>135</v>
      </c>
      <c r="C89" s="35">
        <v>321.96800000000002</v>
      </c>
      <c r="D89" s="36">
        <f>VLOOKUP(A89,'[1]2014 Revised Property Values'!$A$2:$D$396,4,FALSE)</f>
        <v>230389391</v>
      </c>
      <c r="E89" s="37">
        <v>360.80100000000004</v>
      </c>
      <c r="F89" s="38">
        <v>183</v>
      </c>
      <c r="G89" s="35">
        <v>1.7593879781420767</v>
      </c>
      <c r="H89" s="38">
        <v>17</v>
      </c>
      <c r="I89" s="37">
        <v>29.91</v>
      </c>
      <c r="J89" s="37">
        <v>330.89100000000002</v>
      </c>
      <c r="K89" s="36">
        <v>638549.75734546187</v>
      </c>
      <c r="L89" s="34">
        <f>VLOOKUP(A89,'[1]2014 Revised Property Values'!$A$2:$L$396,12,FALSE)</f>
        <v>1</v>
      </c>
      <c r="M89" s="36">
        <v>696269.74139520258</v>
      </c>
      <c r="N89" s="34">
        <f>VLOOKUP(A89,'[1]2014 Revised Property Values'!$A$2:$N$396,14,FALSE)</f>
        <v>1</v>
      </c>
      <c r="O89" s="19"/>
    </row>
    <row r="90" spans="1:15" s="20" customFormat="1" ht="15" x14ac:dyDescent="0.25">
      <c r="A90" s="33">
        <v>174901</v>
      </c>
      <c r="B90" s="34" t="s">
        <v>252</v>
      </c>
      <c r="C90" s="35">
        <v>584.66499999999996</v>
      </c>
      <c r="D90" s="36">
        <f>VLOOKUP(A90,'[1]2014 Revised Property Values'!$A$2:$D$396,4,FALSE)</f>
        <v>194675201</v>
      </c>
      <c r="E90" s="37">
        <v>587.17899999999997</v>
      </c>
      <c r="F90" s="38">
        <v>373</v>
      </c>
      <c r="G90" s="35">
        <v>1.5674664879356568</v>
      </c>
      <c r="H90" s="38">
        <v>73</v>
      </c>
      <c r="I90" s="37">
        <v>114.425</v>
      </c>
      <c r="J90" s="37">
        <v>472.75399999999996</v>
      </c>
      <c r="K90" s="36">
        <v>331543.19381313026</v>
      </c>
      <c r="L90" s="34">
        <f>VLOOKUP(A90,'[1]2014 Revised Property Values'!$A$2:$L$396,12,FALSE)</f>
        <v>1</v>
      </c>
      <c r="M90" s="36">
        <v>411789.64323940151</v>
      </c>
      <c r="N90" s="34">
        <f>VLOOKUP(A90,'[1]2014 Revised Property Values'!$A$2:$N$396,14,FALSE)</f>
        <v>1</v>
      </c>
      <c r="O90" s="19"/>
    </row>
    <row r="91" spans="1:15" s="20" customFormat="1" ht="15" x14ac:dyDescent="0.25">
      <c r="A91" s="33">
        <v>139905</v>
      </c>
      <c r="B91" s="34" t="s">
        <v>200</v>
      </c>
      <c r="C91" s="35">
        <v>1301.979</v>
      </c>
      <c r="D91" s="36">
        <f>VLOOKUP(A91,'[1]2014 Revised Property Values'!$A$2:$D$396,4,FALSE)</f>
        <v>772641400</v>
      </c>
      <c r="E91" s="37">
        <v>1320.5640000000001</v>
      </c>
      <c r="F91" s="38">
        <v>906</v>
      </c>
      <c r="G91" s="35">
        <v>1.4370629139072848</v>
      </c>
      <c r="H91" s="38">
        <v>207</v>
      </c>
      <c r="I91" s="37">
        <v>297.47199999999998</v>
      </c>
      <c r="J91" s="37">
        <v>1023.0920000000001</v>
      </c>
      <c r="K91" s="36">
        <v>585084.40333069803</v>
      </c>
      <c r="L91" s="34">
        <f>VLOOKUP(A91,'[1]2014 Revised Property Values'!$A$2:$L$396,12,FALSE)</f>
        <v>1</v>
      </c>
      <c r="M91" s="36">
        <v>755202.26919964177</v>
      </c>
      <c r="N91" s="34">
        <f>VLOOKUP(A91,'[1]2014 Revised Property Values'!$A$2:$N$396,14,FALSE)</f>
        <v>1</v>
      </c>
      <c r="O91" s="19"/>
    </row>
    <row r="92" spans="1:15" s="20" customFormat="1" ht="15" x14ac:dyDescent="0.25">
      <c r="A92" s="33">
        <v>67902</v>
      </c>
      <c r="B92" s="34" t="s">
        <v>84</v>
      </c>
      <c r="C92" s="35">
        <v>1284.9680000000001</v>
      </c>
      <c r="D92" s="36">
        <f>VLOOKUP(A92,'[1]2014 Revised Property Values'!$A$2:$D$396,4,FALSE)</f>
        <v>591370784</v>
      </c>
      <c r="E92" s="37">
        <v>1326.18</v>
      </c>
      <c r="F92" s="38">
        <v>872</v>
      </c>
      <c r="G92" s="35">
        <v>1.4735871559633029</v>
      </c>
      <c r="H92" s="38">
        <v>58</v>
      </c>
      <c r="I92" s="37">
        <v>85.468000000000004</v>
      </c>
      <c r="J92" s="37">
        <v>1240.712</v>
      </c>
      <c r="K92" s="36">
        <v>445920.45122079959</v>
      </c>
      <c r="L92" s="34">
        <f>VLOOKUP(A92,'[1]2014 Revised Property Values'!$A$2:$L$396,12,FALSE)</f>
        <v>1</v>
      </c>
      <c r="M92" s="36">
        <v>476638.23997833504</v>
      </c>
      <c r="N92" s="34">
        <f>VLOOKUP(A92,'[1]2014 Revised Property Values'!$A$2:$N$396,14,FALSE)</f>
        <v>1</v>
      </c>
      <c r="O92" s="19"/>
    </row>
    <row r="93" spans="1:15" s="20" customFormat="1" ht="15" x14ac:dyDescent="0.25">
      <c r="A93" s="33">
        <v>84910</v>
      </c>
      <c r="B93" s="34" t="s">
        <v>112</v>
      </c>
      <c r="C93" s="35">
        <v>47834.116000000002</v>
      </c>
      <c r="D93" s="36">
        <f>VLOOKUP(A93,'[1]2014 Revised Property Values'!$A$2:$D$396,4,FALSE)</f>
        <v>17151465685</v>
      </c>
      <c r="E93" s="37">
        <v>48343.622000000003</v>
      </c>
      <c r="F93" s="38">
        <v>40640</v>
      </c>
      <c r="G93" s="35">
        <v>1.1770205708661419</v>
      </c>
      <c r="H93" s="38">
        <v>110</v>
      </c>
      <c r="I93" s="37">
        <v>129.47200000000001</v>
      </c>
      <c r="J93" s="37">
        <v>48214.15</v>
      </c>
      <c r="K93" s="36">
        <v>354782.38856410055</v>
      </c>
      <c r="L93" s="34">
        <f>VLOOKUP(A93,'[1]2014 Revised Property Values'!$A$2:$L$396,12,FALSE)</f>
        <v>1</v>
      </c>
      <c r="M93" s="36">
        <v>355735.10442473838</v>
      </c>
      <c r="N93" s="34">
        <f>VLOOKUP(A93,'[1]2014 Revised Property Values'!$A$2:$N$396,14,FALSE)</f>
        <v>1</v>
      </c>
      <c r="O93" s="19"/>
    </row>
    <row r="94" spans="1:15" s="20" customFormat="1" ht="15" x14ac:dyDescent="0.25">
      <c r="A94" s="33">
        <v>18901</v>
      </c>
      <c r="B94" s="34" t="s">
        <v>14</v>
      </c>
      <c r="C94" s="35">
        <v>1447.3</v>
      </c>
      <c r="D94" s="36">
        <f>VLOOKUP(A94,'[1]2014 Revised Property Values'!$A$2:$D$396,4,FALSE)</f>
        <v>646821359</v>
      </c>
      <c r="E94" s="37">
        <v>1397.788</v>
      </c>
      <c r="F94" s="38">
        <v>1022</v>
      </c>
      <c r="G94" s="35">
        <v>1.4161448140900195</v>
      </c>
      <c r="H94" s="38">
        <v>41</v>
      </c>
      <c r="I94" s="37">
        <v>58.061999999999998</v>
      </c>
      <c r="J94" s="37">
        <v>1339.7260000000001</v>
      </c>
      <c r="K94" s="36">
        <v>462746.39573383087</v>
      </c>
      <c r="L94" s="34">
        <f>VLOOKUP(A94,'[1]2014 Revised Property Values'!$A$2:$L$396,12,FALSE)</f>
        <v>1</v>
      </c>
      <c r="M94" s="36">
        <v>482801.22875871632</v>
      </c>
      <c r="N94" s="34">
        <f>VLOOKUP(A94,'[1]2014 Revised Property Values'!$A$2:$N$396,14,FALSE)</f>
        <v>1</v>
      </c>
      <c r="O94" s="19"/>
    </row>
    <row r="95" spans="1:15" s="20" customFormat="1" ht="15" x14ac:dyDescent="0.25">
      <c r="A95" s="33">
        <v>114902</v>
      </c>
      <c r="B95" s="34" t="s">
        <v>165</v>
      </c>
      <c r="C95" s="35">
        <v>1347.4549999999999</v>
      </c>
      <c r="D95" s="36">
        <f>VLOOKUP(A95,'[1]2014 Revised Property Values'!$A$2:$D$396,4,FALSE)</f>
        <v>518141248</v>
      </c>
      <c r="E95" s="37">
        <v>1362.107</v>
      </c>
      <c r="F95" s="38">
        <v>894</v>
      </c>
      <c r="G95" s="35">
        <v>1.5072203579418344</v>
      </c>
      <c r="H95" s="38">
        <v>191</v>
      </c>
      <c r="I95" s="37">
        <v>287.87900000000002</v>
      </c>
      <c r="J95" s="37">
        <v>1074.2280000000001</v>
      </c>
      <c r="K95" s="36">
        <v>380396.87631001091</v>
      </c>
      <c r="L95" s="34">
        <f>VLOOKUP(A95,'[1]2014 Revised Property Values'!$A$2:$L$396,12,FALSE)</f>
        <v>1</v>
      </c>
      <c r="M95" s="36">
        <v>482338.24476740503</v>
      </c>
      <c r="N95" s="34">
        <f>VLOOKUP(A95,'[1]2014 Revised Property Values'!$A$2:$N$396,14,FALSE)</f>
        <v>1</v>
      </c>
      <c r="O95" s="19"/>
    </row>
    <row r="96" spans="1:15" s="20" customFormat="1" ht="15" x14ac:dyDescent="0.25">
      <c r="A96" s="33">
        <v>204901</v>
      </c>
      <c r="B96" s="34" t="s">
        <v>302</v>
      </c>
      <c r="C96" s="35">
        <v>2126.558</v>
      </c>
      <c r="D96" s="36">
        <f>VLOOKUP(A96,'[1]2014 Revised Property Values'!$A$2:$D$396,4,FALSE)</f>
        <v>963369718</v>
      </c>
      <c r="E96" s="37">
        <v>2098.942</v>
      </c>
      <c r="F96" s="38">
        <v>1512</v>
      </c>
      <c r="G96" s="35">
        <v>1.4064537037037037</v>
      </c>
      <c r="H96" s="38">
        <v>36</v>
      </c>
      <c r="I96" s="37">
        <v>50.631999999999998</v>
      </c>
      <c r="J96" s="37">
        <v>2048.31</v>
      </c>
      <c r="K96" s="36">
        <v>458978.72261358344</v>
      </c>
      <c r="L96" s="34">
        <f>VLOOKUP(A96,'[1]2014 Revised Property Values'!$A$2:$L$396,12,FALSE)</f>
        <v>1</v>
      </c>
      <c r="M96" s="36">
        <v>470324.17846907937</v>
      </c>
      <c r="N96" s="34">
        <f>VLOOKUP(A96,'[1]2014 Revised Property Values'!$A$2:$N$396,14,FALSE)</f>
        <v>1</v>
      </c>
      <c r="O96" s="19"/>
    </row>
    <row r="97" spans="1:15" s="20" customFormat="1" ht="15" x14ac:dyDescent="0.25">
      <c r="A97" s="33">
        <v>21901</v>
      </c>
      <c r="B97" s="34" t="s">
        <v>21</v>
      </c>
      <c r="C97" s="35">
        <v>14271.322</v>
      </c>
      <c r="D97" s="36">
        <f>VLOOKUP(A97,'[1]2014 Revised Property Values'!$A$2:$D$396,4,FALSE)</f>
        <v>7079058538</v>
      </c>
      <c r="E97" s="37">
        <v>14563.19</v>
      </c>
      <c r="F97" s="38">
        <v>12377</v>
      </c>
      <c r="G97" s="35">
        <v>1.1530517896097601</v>
      </c>
      <c r="H97" s="38">
        <v>131</v>
      </c>
      <c r="I97" s="37">
        <v>151.05000000000001</v>
      </c>
      <c r="J97" s="37">
        <v>14412.140000000001</v>
      </c>
      <c r="K97" s="36">
        <v>486092.57573375065</v>
      </c>
      <c r="L97" s="34">
        <f>VLOOKUP(A97,'[1]2014 Revised Property Values'!$A$2:$L$396,12,FALSE)</f>
        <v>1</v>
      </c>
      <c r="M97" s="36">
        <v>491187.18927237729</v>
      </c>
      <c r="N97" s="34">
        <f>VLOOKUP(A97,'[1]2014 Revised Property Values'!$A$2:$N$396,14,FALSE)</f>
        <v>1</v>
      </c>
      <c r="O97" s="19"/>
    </row>
    <row r="98" spans="1:15" s="20" customFormat="1" ht="15" x14ac:dyDescent="0.25">
      <c r="A98" s="33">
        <v>45902</v>
      </c>
      <c r="B98" s="34" t="s">
        <v>44</v>
      </c>
      <c r="C98" s="35">
        <v>2269.5590000000002</v>
      </c>
      <c r="D98" s="36">
        <f>VLOOKUP(A98,'[1]2014 Revised Property Values'!$A$2:$D$396,4,FALSE)</f>
        <v>889866933</v>
      </c>
      <c r="E98" s="37">
        <v>2291.9839999999999</v>
      </c>
      <c r="F98" s="38">
        <v>1613</v>
      </c>
      <c r="G98" s="35">
        <v>1.4070421574705518</v>
      </c>
      <c r="H98" s="38">
        <v>54</v>
      </c>
      <c r="I98" s="37">
        <v>75.98</v>
      </c>
      <c r="J98" s="37">
        <v>2216.0039999999999</v>
      </c>
      <c r="K98" s="36">
        <v>388251.808476848</v>
      </c>
      <c r="L98" s="34">
        <f>VLOOKUP(A98,'[1]2014 Revised Property Values'!$A$2:$L$396,12,FALSE)</f>
        <v>1</v>
      </c>
      <c r="M98" s="36">
        <v>401563.77560690325</v>
      </c>
      <c r="N98" s="34">
        <f>VLOOKUP(A98,'[1]2014 Revised Property Values'!$A$2:$N$396,14,FALSE)</f>
        <v>1</v>
      </c>
      <c r="O98" s="19"/>
    </row>
    <row r="99" spans="1:15" s="20" customFormat="1" ht="15" x14ac:dyDescent="0.25">
      <c r="A99" s="33">
        <v>46902</v>
      </c>
      <c r="B99" s="34" t="s">
        <v>47</v>
      </c>
      <c r="C99" s="35">
        <v>23453.812000000002</v>
      </c>
      <c r="D99" s="36">
        <f>VLOOKUP(A99,'[1]2014 Revised Property Values'!$A$2:$D$396,4,FALSE)</f>
        <v>12205356771</v>
      </c>
      <c r="E99" s="37">
        <v>24452.469000000001</v>
      </c>
      <c r="F99" s="38">
        <v>20264</v>
      </c>
      <c r="G99" s="35">
        <v>1.1574127516778525</v>
      </c>
      <c r="H99" s="38">
        <v>179</v>
      </c>
      <c r="I99" s="37">
        <v>207.17699999999999</v>
      </c>
      <c r="J99" s="37">
        <v>24245.292000000001</v>
      </c>
      <c r="K99" s="36">
        <v>499146.19137233135</v>
      </c>
      <c r="L99" s="34">
        <f>VLOOKUP(A99,'[1]2014 Revised Property Values'!$A$2:$L$396,12,FALSE)</f>
        <v>1</v>
      </c>
      <c r="M99" s="36">
        <v>503411.41575032379</v>
      </c>
      <c r="N99" s="34">
        <f>VLOOKUP(A99,'[1]2014 Revised Property Values'!$A$2:$N$396,14,FALSE)</f>
        <v>1</v>
      </c>
      <c r="O99" s="19"/>
    </row>
    <row r="100" spans="1:15" s="20" customFormat="1" ht="15" x14ac:dyDescent="0.25">
      <c r="A100" s="33">
        <v>130902</v>
      </c>
      <c r="B100" s="34" t="s">
        <v>190</v>
      </c>
      <c r="C100" s="35">
        <v>1774.6410000000001</v>
      </c>
      <c r="D100" s="36">
        <f>VLOOKUP(A100,'[1]2014 Revised Property Values'!$A$2:$D$396,4,FALSE)</f>
        <v>713628018</v>
      </c>
      <c r="E100" s="37">
        <v>1768.7930000000001</v>
      </c>
      <c r="F100" s="38">
        <v>1124</v>
      </c>
      <c r="G100" s="35">
        <v>1.5788620996441283</v>
      </c>
      <c r="H100" s="38">
        <v>32</v>
      </c>
      <c r="I100" s="37">
        <v>50.524000000000001</v>
      </c>
      <c r="J100" s="37">
        <v>1718.2690000000002</v>
      </c>
      <c r="K100" s="36">
        <v>403454.79544525559</v>
      </c>
      <c r="L100" s="34">
        <f>VLOOKUP(A100,'[1]2014 Revised Property Values'!$A$2:$L$396,12,FALSE)</f>
        <v>1</v>
      </c>
      <c r="M100" s="36">
        <v>415317.98455305886</v>
      </c>
      <c r="N100" s="34">
        <f>VLOOKUP(A100,'[1]2014 Revised Property Values'!$A$2:$N$396,14,FALSE)</f>
        <v>1</v>
      </c>
      <c r="O100" s="19"/>
    </row>
    <row r="101" spans="1:15" s="20" customFormat="1" ht="15" x14ac:dyDescent="0.25">
      <c r="A101" s="33">
        <v>233903</v>
      </c>
      <c r="B101" s="34" t="s">
        <v>336</v>
      </c>
      <c r="C101" s="35">
        <v>369.428</v>
      </c>
      <c r="D101" s="36">
        <f>VLOOKUP(A101,'[1]2014 Revised Property Values'!$A$2:$D$396,4,FALSE)</f>
        <v>186166172</v>
      </c>
      <c r="E101" s="37">
        <v>338.13300000000004</v>
      </c>
      <c r="F101" s="38">
        <v>206</v>
      </c>
      <c r="G101" s="35">
        <v>1.7933398058252428</v>
      </c>
      <c r="H101" s="38">
        <v>144</v>
      </c>
      <c r="I101" s="37">
        <v>258.24099999999999</v>
      </c>
      <c r="J101" s="37">
        <v>79.892000000000053</v>
      </c>
      <c r="K101" s="36">
        <v>550570.84638293216</v>
      </c>
      <c r="L101" s="34">
        <f>VLOOKUP(A101,'[1]2014 Revised Property Values'!$A$2:$L$396,12,FALSE)</f>
        <v>1</v>
      </c>
      <c r="M101" s="36">
        <v>2330222.9509838265</v>
      </c>
      <c r="N101" s="34">
        <f>VLOOKUP(A101,'[1]2014 Revised Property Values'!$A$2:$N$396,14,FALSE)</f>
        <v>1</v>
      </c>
      <c r="O101" s="19"/>
    </row>
    <row r="102" spans="1:15" s="20" customFormat="1" ht="15" x14ac:dyDescent="0.25">
      <c r="A102" s="33">
        <v>170902</v>
      </c>
      <c r="B102" s="34" t="s">
        <v>247</v>
      </c>
      <c r="C102" s="35">
        <v>65875.292000000001</v>
      </c>
      <c r="D102" s="36">
        <f>VLOOKUP(A102,'[1]2014 Revised Property Values'!$A$2:$D$396,4,FALSE)</f>
        <v>26200901716</v>
      </c>
      <c r="E102" s="37">
        <v>66681.429000000004</v>
      </c>
      <c r="F102" s="38">
        <v>56164</v>
      </c>
      <c r="G102" s="35">
        <v>1.172909550601809</v>
      </c>
      <c r="H102" s="38">
        <v>395</v>
      </c>
      <c r="I102" s="37">
        <v>463.29899999999998</v>
      </c>
      <c r="J102" s="37">
        <v>66218.13</v>
      </c>
      <c r="K102" s="36">
        <v>392926.51805647416</v>
      </c>
      <c r="L102" s="34">
        <f>VLOOKUP(A102,'[1]2014 Revised Property Values'!$A$2:$L$396,12,FALSE)</f>
        <v>1</v>
      </c>
      <c r="M102" s="36">
        <v>395675.65130576777</v>
      </c>
      <c r="N102" s="34">
        <f>VLOOKUP(A102,'[1]2014 Revised Property Values'!$A$2:$N$396,14,FALSE)</f>
        <v>1</v>
      </c>
      <c r="O102" s="19"/>
    </row>
    <row r="103" spans="1:15" s="20" customFormat="1" ht="15" x14ac:dyDescent="0.25">
      <c r="A103" s="33">
        <v>57922</v>
      </c>
      <c r="B103" s="34" t="s">
        <v>66</v>
      </c>
      <c r="C103" s="35">
        <v>12518.418</v>
      </c>
      <c r="D103" s="36">
        <f>VLOOKUP(A103,'[1]2014 Revised Property Values'!$A$2:$D$396,4,FALSE)</f>
        <v>8418684505</v>
      </c>
      <c r="E103" s="37">
        <v>12820.987000000001</v>
      </c>
      <c r="F103" s="38">
        <v>11539</v>
      </c>
      <c r="G103" s="35">
        <v>1.0848789323164918</v>
      </c>
      <c r="H103" s="38">
        <v>279</v>
      </c>
      <c r="I103" s="37">
        <v>302.68099999999998</v>
      </c>
      <c r="J103" s="37">
        <v>12518.306</v>
      </c>
      <c r="K103" s="36">
        <v>656633.10515797255</v>
      </c>
      <c r="L103" s="34">
        <f>VLOOKUP(A103,'[1]2014 Revised Property Values'!$A$2:$L$396,12,FALSE)</f>
        <v>1</v>
      </c>
      <c r="M103" s="36">
        <v>672509.88312635908</v>
      </c>
      <c r="N103" s="34">
        <f>VLOOKUP(A103,'[1]2014 Revised Property Values'!$A$2:$N$396,14,FALSE)</f>
        <v>1</v>
      </c>
      <c r="O103" s="19"/>
    </row>
    <row r="104" spans="1:15" s="20" customFormat="1" ht="15" x14ac:dyDescent="0.25">
      <c r="A104" s="33">
        <v>142901</v>
      </c>
      <c r="B104" s="34" t="s">
        <v>202</v>
      </c>
      <c r="C104" s="35">
        <v>1905.221</v>
      </c>
      <c r="D104" s="36">
        <f>VLOOKUP(A104,'[1]2014 Revised Property Values'!$A$2:$D$396,4,FALSE)</f>
        <v>7029139505</v>
      </c>
      <c r="E104" s="37">
        <v>1985.41</v>
      </c>
      <c r="F104" s="38">
        <v>1352</v>
      </c>
      <c r="G104" s="35">
        <v>1.4091871301775147</v>
      </c>
      <c r="H104" s="38">
        <v>14</v>
      </c>
      <c r="I104" s="37">
        <v>19.728999999999999</v>
      </c>
      <c r="J104" s="37">
        <v>1965.681</v>
      </c>
      <c r="K104" s="36">
        <v>3540396.9482373917</v>
      </c>
      <c r="L104" s="34">
        <f>VLOOKUP(A104,'[1]2014 Revised Property Values'!$A$2:$L$396,12,FALSE)</f>
        <v>1</v>
      </c>
      <c r="M104" s="36">
        <v>3575930.9394555879</v>
      </c>
      <c r="N104" s="34">
        <f>VLOOKUP(A104,'[1]2014 Revised Property Values'!$A$2:$N$396,14,FALSE)</f>
        <v>1</v>
      </c>
      <c r="O104" s="19"/>
    </row>
    <row r="105" spans="1:15" s="20" customFormat="1" ht="15" x14ac:dyDescent="0.25">
      <c r="A105" s="33">
        <v>246914</v>
      </c>
      <c r="B105" s="34" t="s">
        <v>355</v>
      </c>
      <c r="C105" s="35">
        <v>212.29599999999999</v>
      </c>
      <c r="D105" s="36">
        <f>VLOOKUP(A105,'[1]2014 Revised Property Values'!$A$2:$D$396,4,FALSE)</f>
        <v>58619544</v>
      </c>
      <c r="E105" s="37">
        <v>144.55600000000001</v>
      </c>
      <c r="F105" s="38">
        <v>142</v>
      </c>
      <c r="G105" s="35">
        <v>1.4950422535211267</v>
      </c>
      <c r="H105" s="38">
        <v>88</v>
      </c>
      <c r="I105" s="37">
        <v>131.56399999999999</v>
      </c>
      <c r="J105" s="37">
        <v>12.992000000000019</v>
      </c>
      <c r="K105" s="36">
        <v>405514.43039375742</v>
      </c>
      <c r="L105" s="34">
        <f>VLOOKUP(A105,'[1]2014 Revised Property Values'!$A$2:$L$396,12,FALSE)</f>
        <v>1</v>
      </c>
      <c r="M105" s="36">
        <v>4511972.2906403877</v>
      </c>
      <c r="N105" s="34">
        <f>VLOOKUP(A105,'[1]2014 Revised Property Values'!$A$2:$N$396,14,FALSE)</f>
        <v>1</v>
      </c>
      <c r="O105" s="19"/>
    </row>
    <row r="106" spans="1:15" s="20" customFormat="1" ht="15" x14ac:dyDescent="0.25">
      <c r="A106" s="33">
        <v>52901</v>
      </c>
      <c r="B106" s="34" t="s">
        <v>56</v>
      </c>
      <c r="C106" s="35">
        <v>1595.7349999999999</v>
      </c>
      <c r="D106" s="36">
        <f>VLOOKUP(A106,'[1]2014 Revised Property Values'!$A$2:$D$396,4,FALSE)</f>
        <v>2221707049</v>
      </c>
      <c r="E106" s="37">
        <v>1667.3010000000002</v>
      </c>
      <c r="F106" s="38">
        <v>1162</v>
      </c>
      <c r="G106" s="35">
        <v>1.3732659208261617</v>
      </c>
      <c r="H106" s="38">
        <v>23</v>
      </c>
      <c r="I106" s="37">
        <v>31.585000000000001</v>
      </c>
      <c r="J106" s="37">
        <v>1635.7160000000001</v>
      </c>
      <c r="K106" s="36">
        <v>1332517.0734018632</v>
      </c>
      <c r="L106" s="34">
        <f>VLOOKUP(A106,'[1]2014 Revised Property Values'!$A$2:$L$396,12,FALSE)</f>
        <v>1</v>
      </c>
      <c r="M106" s="36">
        <v>1358247.4274262767</v>
      </c>
      <c r="N106" s="34">
        <f>VLOOKUP(A106,'[1]2014 Revised Property Values'!$A$2:$N$396,14,FALSE)</f>
        <v>1</v>
      </c>
      <c r="O106" s="19"/>
    </row>
    <row r="107" spans="1:15" s="20" customFormat="1" ht="15" x14ac:dyDescent="0.25">
      <c r="A107" s="33">
        <v>53001</v>
      </c>
      <c r="B107" s="34" t="s">
        <v>471</v>
      </c>
      <c r="C107" s="35">
        <v>1346.88</v>
      </c>
      <c r="D107" s="36">
        <f>VLOOKUP(A107,'[1]2014 Revised Property Values'!$A$2:$D$396,4,FALSE)</f>
        <v>2270882005</v>
      </c>
      <c r="E107" s="37">
        <v>1283.1030000000001</v>
      </c>
      <c r="F107" s="38">
        <v>864</v>
      </c>
      <c r="G107" s="35">
        <v>1.558888888888889</v>
      </c>
      <c r="H107" s="38">
        <v>0</v>
      </c>
      <c r="I107" s="37">
        <v>0</v>
      </c>
      <c r="J107" s="37">
        <v>1283.1030000000001</v>
      </c>
      <c r="K107" s="36">
        <v>1769836.0965565508</v>
      </c>
      <c r="L107" s="34">
        <f>VLOOKUP(A107,'[1]2014 Revised Property Values'!$A$2:$L$396,12,FALSE)</f>
        <v>1</v>
      </c>
      <c r="M107" s="36">
        <v>1769836.0965565508</v>
      </c>
      <c r="N107" s="34">
        <f>VLOOKUP(A107,'[1]2014 Revised Property Values'!$A$2:$N$396,14,FALSE)</f>
        <v>1</v>
      </c>
      <c r="O107" s="19"/>
    </row>
    <row r="108" spans="1:15" s="20" customFormat="1" ht="15" x14ac:dyDescent="0.25">
      <c r="A108" s="33">
        <v>78901</v>
      </c>
      <c r="B108" s="34" t="s">
        <v>99</v>
      </c>
      <c r="C108" s="35">
        <v>420.01799999999997</v>
      </c>
      <c r="D108" s="36">
        <f>VLOOKUP(A108,'[1]2014 Revised Property Values'!$A$2:$D$396,4,FALSE)</f>
        <v>173450941</v>
      </c>
      <c r="E108" s="37">
        <v>438.75800000000004</v>
      </c>
      <c r="F108" s="38">
        <v>211</v>
      </c>
      <c r="G108" s="35">
        <v>1.9906066350710898</v>
      </c>
      <c r="H108" s="38">
        <v>15</v>
      </c>
      <c r="I108" s="37">
        <v>29.859000000000002</v>
      </c>
      <c r="J108" s="37">
        <v>408.89900000000006</v>
      </c>
      <c r="K108" s="36">
        <v>395322.57189612492</v>
      </c>
      <c r="L108" s="34">
        <f>VLOOKUP(A108,'[1]2014 Revised Property Values'!$A$2:$L$396,12,FALSE)</f>
        <v>1</v>
      </c>
      <c r="M108" s="36">
        <v>424190.18143844808</v>
      </c>
      <c r="N108" s="34">
        <f>VLOOKUP(A108,'[1]2014 Revised Property Values'!$A$2:$N$396,14,FALSE)</f>
        <v>1</v>
      </c>
      <c r="O108" s="19"/>
    </row>
    <row r="109" spans="1:15" s="20" customFormat="1" ht="15" x14ac:dyDescent="0.25">
      <c r="A109" s="33">
        <v>62901</v>
      </c>
      <c r="B109" s="34" t="s">
        <v>75</v>
      </c>
      <c r="C109" s="35">
        <v>2750.2310000000002</v>
      </c>
      <c r="D109" s="36">
        <f>VLOOKUP(A109,'[1]2014 Revised Property Values'!$A$2:$D$396,4,FALSE)</f>
        <v>2369551557</v>
      </c>
      <c r="E109" s="37">
        <v>2799.1469999999999</v>
      </c>
      <c r="F109" s="38">
        <v>2164</v>
      </c>
      <c r="G109" s="35">
        <v>1.2709015711645102</v>
      </c>
      <c r="H109" s="38">
        <v>283</v>
      </c>
      <c r="I109" s="37">
        <v>359.66500000000002</v>
      </c>
      <c r="J109" s="37">
        <v>2439.482</v>
      </c>
      <c r="K109" s="36">
        <v>846526.30140539247</v>
      </c>
      <c r="L109" s="34">
        <f>VLOOKUP(A109,'[1]2014 Revised Property Values'!$A$2:$L$396,12,FALSE)</f>
        <v>1</v>
      </c>
      <c r="M109" s="36">
        <v>971333.89670430031</v>
      </c>
      <c r="N109" s="34">
        <f>VLOOKUP(A109,'[1]2014 Revised Property Values'!$A$2:$N$396,14,FALSE)</f>
        <v>1</v>
      </c>
      <c r="O109" s="19"/>
    </row>
    <row r="110" spans="1:15" s="20" customFormat="1" ht="15" x14ac:dyDescent="0.25">
      <c r="A110" s="33">
        <v>55901</v>
      </c>
      <c r="B110" s="34" t="s">
        <v>59</v>
      </c>
      <c r="C110" s="35">
        <v>754.58600000000001</v>
      </c>
      <c r="D110" s="36">
        <f>VLOOKUP(A110,'[1]2014 Revised Property Values'!$A$2:$D$396,4,FALSE)</f>
        <v>601422663</v>
      </c>
      <c r="E110" s="37">
        <v>741.54600000000005</v>
      </c>
      <c r="F110" s="38">
        <v>431</v>
      </c>
      <c r="G110" s="35">
        <v>1.7507795823665893</v>
      </c>
      <c r="H110" s="38">
        <v>0</v>
      </c>
      <c r="I110" s="37">
        <v>0</v>
      </c>
      <c r="J110" s="37">
        <v>741.54600000000005</v>
      </c>
      <c r="K110" s="36">
        <v>811038.91464588838</v>
      </c>
      <c r="L110" s="34">
        <f>VLOOKUP(A110,'[1]2014 Revised Property Values'!$A$2:$L$396,12,FALSE)</f>
        <v>1</v>
      </c>
      <c r="M110" s="36">
        <v>811038.91464588838</v>
      </c>
      <c r="N110" s="34">
        <f>VLOOKUP(A110,'[1]2014 Revised Property Values'!$A$2:$N$396,14,FALSE)</f>
        <v>1</v>
      </c>
      <c r="O110" s="19"/>
    </row>
    <row r="111" spans="1:15" s="20" customFormat="1" ht="15" x14ac:dyDescent="0.25">
      <c r="A111" s="33">
        <v>172902</v>
      </c>
      <c r="B111" s="34" t="s">
        <v>251</v>
      </c>
      <c r="C111" s="35">
        <v>1605.4280000000001</v>
      </c>
      <c r="D111" s="36">
        <f>VLOOKUP(A111,'[1]2014 Revised Property Values'!$A$2:$D$396,4,FALSE)</f>
        <v>826323910</v>
      </c>
      <c r="E111" s="37">
        <v>1591.2270000000001</v>
      </c>
      <c r="F111" s="38">
        <v>1085</v>
      </c>
      <c r="G111" s="35">
        <v>1.479657142857143</v>
      </c>
      <c r="H111" s="38">
        <v>16</v>
      </c>
      <c r="I111" s="37">
        <v>23.675000000000001</v>
      </c>
      <c r="J111" s="37">
        <v>1567.5520000000001</v>
      </c>
      <c r="K111" s="36">
        <v>519299.82962833083</v>
      </c>
      <c r="L111" s="34">
        <f>VLOOKUP(A111,'[1]2014 Revised Property Values'!$A$2:$L$396,12,FALSE)</f>
        <v>1</v>
      </c>
      <c r="M111" s="36">
        <v>527142.90179847297</v>
      </c>
      <c r="N111" s="34">
        <f>VLOOKUP(A111,'[1]2014 Revised Property Values'!$A$2:$N$396,14,FALSE)</f>
        <v>1</v>
      </c>
      <c r="O111" s="19"/>
    </row>
    <row r="112" spans="1:15" s="20" customFormat="1" ht="15" x14ac:dyDescent="0.25">
      <c r="A112" s="33">
        <v>57905</v>
      </c>
      <c r="B112" s="34" t="s">
        <v>62</v>
      </c>
      <c r="C112" s="35">
        <v>206714.679</v>
      </c>
      <c r="D112" s="36">
        <f>VLOOKUP(A112,'[1]2014 Revised Property Values'!$A$2:$D$396,4,FALSE)</f>
        <v>84049742908</v>
      </c>
      <c r="E112" s="37">
        <v>208715.50599999999</v>
      </c>
      <c r="F112" s="38">
        <v>160148</v>
      </c>
      <c r="G112" s="35">
        <v>1.2907727789294903</v>
      </c>
      <c r="H112" s="38">
        <v>710</v>
      </c>
      <c r="I112" s="37">
        <v>916.44899999999996</v>
      </c>
      <c r="J112" s="37">
        <v>207799.057</v>
      </c>
      <c r="K112" s="36">
        <v>402700.04140468605</v>
      </c>
      <c r="L112" s="34">
        <f>VLOOKUP(A112,'[1]2014 Revised Property Values'!$A$2:$L$396,12,FALSE)</f>
        <v>1</v>
      </c>
      <c r="M112" s="36">
        <v>404476.05548084847</v>
      </c>
      <c r="N112" s="34">
        <f>VLOOKUP(A112,'[1]2014 Revised Property Values'!$A$2:$N$396,14,FALSE)</f>
        <v>1</v>
      </c>
      <c r="O112" s="19"/>
    </row>
    <row r="113" spans="1:15" s="20" customFormat="1" ht="15" x14ac:dyDescent="0.25">
      <c r="A113" s="33">
        <v>148905</v>
      </c>
      <c r="B113" s="34" t="s">
        <v>220</v>
      </c>
      <c r="C113" s="35">
        <v>233.12</v>
      </c>
      <c r="D113" s="36">
        <f>VLOOKUP(A113,'[1]2014 Revised Property Values'!$A$2:$D$396,4,FALSE)</f>
        <v>149726953</v>
      </c>
      <c r="E113" s="37">
        <v>251.245</v>
      </c>
      <c r="F113" s="38">
        <v>112</v>
      </c>
      <c r="G113" s="35">
        <v>2.0814285714285714</v>
      </c>
      <c r="H113" s="38">
        <v>66</v>
      </c>
      <c r="I113" s="37">
        <v>137.374</v>
      </c>
      <c r="J113" s="37">
        <v>113.87100000000001</v>
      </c>
      <c r="K113" s="36">
        <v>595940.03064737609</v>
      </c>
      <c r="L113" s="34">
        <f>VLOOKUP(A113,'[1]2014 Revised Property Values'!$A$2:$L$396,12,FALSE)</f>
        <v>1</v>
      </c>
      <c r="M113" s="36">
        <v>1314882.2175971053</v>
      </c>
      <c r="N113" s="34">
        <f>VLOOKUP(A113,'[1]2014 Revised Property Values'!$A$2:$N$396,14,FALSE)</f>
        <v>1</v>
      </c>
      <c r="O113" s="19"/>
    </row>
    <row r="114" spans="1:15" s="20" customFormat="1" ht="15" x14ac:dyDescent="0.25">
      <c r="A114" s="33">
        <v>58902</v>
      </c>
      <c r="B114" s="34" t="s">
        <v>67</v>
      </c>
      <c r="C114" s="35">
        <v>265.47399999999999</v>
      </c>
      <c r="D114" s="36">
        <f>VLOOKUP(A114,'[1]2014 Revised Property Values'!$A$2:$D$396,4,FALSE)</f>
        <v>255060453</v>
      </c>
      <c r="E114" s="37">
        <v>266.916</v>
      </c>
      <c r="F114" s="38">
        <v>173</v>
      </c>
      <c r="G114" s="35">
        <v>1.5345317919075143</v>
      </c>
      <c r="H114" s="38">
        <v>99</v>
      </c>
      <c r="I114" s="37">
        <v>151.91900000000001</v>
      </c>
      <c r="J114" s="37">
        <v>114.99699999999999</v>
      </c>
      <c r="K114" s="36">
        <v>955583.22843141668</v>
      </c>
      <c r="L114" s="34">
        <f>VLOOKUP(A114,'[1]2014 Revised Property Values'!$A$2:$L$396,12,FALSE)</f>
        <v>1</v>
      </c>
      <c r="M114" s="36">
        <v>2217974.8428219869</v>
      </c>
      <c r="N114" s="34">
        <f>VLOOKUP(A114,'[1]2014 Revised Property Values'!$A$2:$N$396,14,FALSE)</f>
        <v>1</v>
      </c>
      <c r="O114" s="19"/>
    </row>
    <row r="115" spans="1:15" s="20" customFormat="1" ht="15" x14ac:dyDescent="0.25">
      <c r="A115" s="33">
        <v>249905</v>
      </c>
      <c r="B115" s="34" t="s">
        <v>361</v>
      </c>
      <c r="C115" s="35">
        <v>3776.145</v>
      </c>
      <c r="D115" s="36">
        <f>VLOOKUP(A115,'[1]2014 Revised Property Values'!$A$2:$D$396,4,FALSE)</f>
        <v>2242259514</v>
      </c>
      <c r="E115" s="37">
        <v>3759.4650000000001</v>
      </c>
      <c r="F115" s="38">
        <v>2999</v>
      </c>
      <c r="G115" s="35">
        <v>1.2591347115705236</v>
      </c>
      <c r="H115" s="38">
        <v>211</v>
      </c>
      <c r="I115" s="37">
        <v>265.67700000000002</v>
      </c>
      <c r="J115" s="37">
        <v>3493.788</v>
      </c>
      <c r="K115" s="36">
        <v>596430.47986881109</v>
      </c>
      <c r="L115" s="34">
        <f>VLOOKUP(A115,'[1]2014 Revised Property Values'!$A$2:$L$396,12,FALSE)</f>
        <v>1</v>
      </c>
      <c r="M115" s="36">
        <v>641784.65150146489</v>
      </c>
      <c r="N115" s="34">
        <f>VLOOKUP(A115,'[1]2014 Revised Property Values'!$A$2:$N$396,14,FALSE)</f>
        <v>1</v>
      </c>
      <c r="O115" s="19"/>
    </row>
    <row r="116" spans="1:15" s="20" customFormat="1" ht="15" x14ac:dyDescent="0.25">
      <c r="A116" s="33">
        <v>101908</v>
      </c>
      <c r="B116" s="34" t="s">
        <v>137</v>
      </c>
      <c r="C116" s="35">
        <v>15879.505999999999</v>
      </c>
      <c r="D116" s="36">
        <f>VLOOKUP(A116,'[1]2014 Revised Property Values'!$A$2:$D$396,4,FALSE)</f>
        <v>7829234756</v>
      </c>
      <c r="E116" s="37">
        <v>16051.925000000001</v>
      </c>
      <c r="F116" s="38">
        <v>13015</v>
      </c>
      <c r="G116" s="35">
        <v>1.220092662312716</v>
      </c>
      <c r="H116" s="38">
        <v>2180</v>
      </c>
      <c r="I116" s="37">
        <v>2659.8020000000001</v>
      </c>
      <c r="J116" s="37">
        <v>13392.123000000001</v>
      </c>
      <c r="K116" s="36">
        <v>487744.2896101246</v>
      </c>
      <c r="L116" s="34">
        <f>VLOOKUP(A116,'[1]2014 Revised Property Values'!$A$2:$L$396,12,FALSE)</f>
        <v>1</v>
      </c>
      <c r="M116" s="36">
        <v>584614.90803213196</v>
      </c>
      <c r="N116" s="34">
        <f>VLOOKUP(A116,'[1]2014 Revised Property Values'!$A$2:$N$396,14,FALSE)</f>
        <v>1</v>
      </c>
      <c r="O116" s="19"/>
    </row>
    <row r="117" spans="1:15" s="20" customFormat="1" ht="15" x14ac:dyDescent="0.25">
      <c r="A117" s="33">
        <v>61901</v>
      </c>
      <c r="B117" s="34" t="s">
        <v>396</v>
      </c>
      <c r="C117" s="35">
        <v>32220.833999999999</v>
      </c>
      <c r="D117" s="36">
        <f>VLOOKUP(A117,'[1]2014 Revised Property Values'!$A$2:$D$396,4,FALSE)</f>
        <v>11490603989</v>
      </c>
      <c r="E117" s="37">
        <v>33736.930999999997</v>
      </c>
      <c r="F117" s="38">
        <v>26746</v>
      </c>
      <c r="G117" s="35">
        <v>1.2046973005309205</v>
      </c>
      <c r="H117" s="38">
        <v>147</v>
      </c>
      <c r="I117" s="37">
        <v>177.09100000000001</v>
      </c>
      <c r="J117" s="37">
        <v>33559.839999999997</v>
      </c>
      <c r="K117" s="36">
        <v>340594.22859180643</v>
      </c>
      <c r="L117" s="34">
        <f>VLOOKUP(A117,'[1]2014 Revised Property Values'!$A$2:$L$396,12,FALSE)</f>
        <v>1</v>
      </c>
      <c r="M117" s="36">
        <v>342391.50094279356</v>
      </c>
      <c r="N117" s="34">
        <f>VLOOKUP(A117,'[1]2014 Revised Property Values'!$A$2:$N$396,14,FALSE)</f>
        <v>1</v>
      </c>
      <c r="O117" s="19"/>
    </row>
    <row r="118" spans="1:15" s="20" customFormat="1" ht="15" x14ac:dyDescent="0.25">
      <c r="A118" s="33">
        <v>251901</v>
      </c>
      <c r="B118" s="34" t="s">
        <v>365</v>
      </c>
      <c r="C118" s="35">
        <v>2167.087</v>
      </c>
      <c r="D118" s="36">
        <f>VLOOKUP(A118,'[1]2014 Revised Property Values'!$A$2:$D$396,4,FALSE)</f>
        <v>3082906562</v>
      </c>
      <c r="E118" s="37">
        <v>2298.2650000000003</v>
      </c>
      <c r="F118" s="38">
        <v>1754</v>
      </c>
      <c r="G118" s="35">
        <v>1.2355114025085518</v>
      </c>
      <c r="H118" s="38">
        <v>123</v>
      </c>
      <c r="I118" s="37">
        <v>151.96799999999999</v>
      </c>
      <c r="J118" s="37">
        <v>2146.2970000000005</v>
      </c>
      <c r="K118" s="36">
        <v>1341406.0441245895</v>
      </c>
      <c r="L118" s="34">
        <f>VLOOKUP(A118,'[1]2014 Revised Property Values'!$A$2:$L$396,12,FALSE)</f>
        <v>1</v>
      </c>
      <c r="M118" s="36">
        <v>1436383.9496584113</v>
      </c>
      <c r="N118" s="34">
        <f>VLOOKUP(A118,'[1]2014 Revised Property Values'!$A$2:$N$396,14,FALSE)</f>
        <v>1</v>
      </c>
      <c r="O118" s="19"/>
    </row>
    <row r="119" spans="1:15" s="20" customFormat="1" ht="15" x14ac:dyDescent="0.25">
      <c r="A119" s="33">
        <v>146903</v>
      </c>
      <c r="B119" s="34" t="s">
        <v>213</v>
      </c>
      <c r="C119" s="35">
        <v>255.62299999999999</v>
      </c>
      <c r="D119" s="36">
        <f>VLOOKUP(A119,'[1]2014 Revised Property Values'!$A$2:$D$396,4,FALSE)</f>
        <v>289920993</v>
      </c>
      <c r="E119" s="37">
        <v>270.88200000000001</v>
      </c>
      <c r="F119" s="38">
        <v>170</v>
      </c>
      <c r="G119" s="35">
        <v>1.5036647058823529</v>
      </c>
      <c r="H119" s="38">
        <v>60</v>
      </c>
      <c r="I119" s="37">
        <v>90.22</v>
      </c>
      <c r="J119" s="37">
        <v>180.66200000000001</v>
      </c>
      <c r="K119" s="36">
        <v>1070285.1905995968</v>
      </c>
      <c r="L119" s="34">
        <f>VLOOKUP(A119,'[1]2014 Revised Property Values'!$A$2:$L$396,12,FALSE)</f>
        <v>1</v>
      </c>
      <c r="M119" s="36">
        <v>1604770.1951710929</v>
      </c>
      <c r="N119" s="34">
        <f>VLOOKUP(A119,'[1]2014 Revised Property Values'!$A$2:$N$396,14,FALSE)</f>
        <v>1</v>
      </c>
      <c r="O119" s="19"/>
    </row>
    <row r="120" spans="1:15" s="20" customFormat="1" ht="15" x14ac:dyDescent="0.25">
      <c r="A120" s="33">
        <v>81906</v>
      </c>
      <c r="B120" s="34" t="s">
        <v>105</v>
      </c>
      <c r="C120" s="35">
        <v>209.922</v>
      </c>
      <c r="D120" s="36">
        <f>VLOOKUP(A120,'[1]2014 Revised Property Values'!$A$2:$D$396,4,FALSE)</f>
        <v>196432367</v>
      </c>
      <c r="E120" s="37">
        <v>197.86</v>
      </c>
      <c r="F120" s="38">
        <v>147</v>
      </c>
      <c r="G120" s="35">
        <v>1.4280408163265306</v>
      </c>
      <c r="H120" s="38">
        <v>59</v>
      </c>
      <c r="I120" s="37">
        <v>84.254000000000005</v>
      </c>
      <c r="J120" s="37">
        <v>113.60600000000001</v>
      </c>
      <c r="K120" s="36">
        <v>992784.6305468512</v>
      </c>
      <c r="L120" s="34">
        <f>VLOOKUP(A120,'[1]2014 Revised Property Values'!$A$2:$L$396,12,FALSE)</f>
        <v>1</v>
      </c>
      <c r="M120" s="36">
        <v>1729066.8362586482</v>
      </c>
      <c r="N120" s="34">
        <f>VLOOKUP(A120,'[1]2014 Revised Property Values'!$A$2:$N$396,14,FALSE)</f>
        <v>1</v>
      </c>
      <c r="O120" s="19"/>
    </row>
    <row r="121" spans="1:15" s="20" customFormat="1" ht="15" x14ac:dyDescent="0.25">
      <c r="A121" s="33">
        <v>176903</v>
      </c>
      <c r="B121" s="34" t="s">
        <v>255</v>
      </c>
      <c r="C121" s="35">
        <v>953.077</v>
      </c>
      <c r="D121" s="36">
        <f>VLOOKUP(A121,'[1]2014 Revised Property Values'!$A$2:$D$396,4,FALSE)</f>
        <v>554372105</v>
      </c>
      <c r="E121" s="37">
        <v>972.63100000000009</v>
      </c>
      <c r="F121" s="38">
        <v>653</v>
      </c>
      <c r="G121" s="35">
        <v>1.4595359877488514</v>
      </c>
      <c r="H121" s="38">
        <v>44</v>
      </c>
      <c r="I121" s="37">
        <v>64.22</v>
      </c>
      <c r="J121" s="37">
        <v>908.41100000000006</v>
      </c>
      <c r="K121" s="36">
        <v>569971.65934460238</v>
      </c>
      <c r="L121" s="34">
        <f>VLOOKUP(A121,'[1]2014 Revised Property Values'!$A$2:$L$396,12,FALSE)</f>
        <v>1</v>
      </c>
      <c r="M121" s="36">
        <v>610265.7332418916</v>
      </c>
      <c r="N121" s="34">
        <f>VLOOKUP(A121,'[1]2014 Revised Property Values'!$A$2:$N$396,14,FALSE)</f>
        <v>1</v>
      </c>
      <c r="O121" s="19"/>
    </row>
    <row r="122" spans="1:15" s="20" customFormat="1" ht="15" x14ac:dyDescent="0.25">
      <c r="A122" s="33">
        <v>82902</v>
      </c>
      <c r="B122" s="34" t="s">
        <v>420</v>
      </c>
      <c r="C122" s="35">
        <v>1628.001</v>
      </c>
      <c r="D122" s="36">
        <f>VLOOKUP(A122,'[1]2014 Revised Property Values'!$A$2:$D$396,4,FALSE)</f>
        <v>1481372181</v>
      </c>
      <c r="E122" s="37">
        <v>1615.1470000000002</v>
      </c>
      <c r="F122" s="38">
        <v>1046</v>
      </c>
      <c r="G122" s="35">
        <v>1.556406309751434</v>
      </c>
      <c r="H122" s="38">
        <v>21</v>
      </c>
      <c r="I122" s="37">
        <v>32.685000000000002</v>
      </c>
      <c r="J122" s="37">
        <v>1582.4620000000002</v>
      </c>
      <c r="K122" s="36">
        <v>917174.83362195501</v>
      </c>
      <c r="L122" s="34">
        <f>VLOOKUP(A122,'[1]2014 Revised Property Values'!$A$2:$L$396,12,FALSE)</f>
        <v>1</v>
      </c>
      <c r="M122" s="36">
        <v>936118.6436072397</v>
      </c>
      <c r="N122" s="34">
        <f>VLOOKUP(A122,'[1]2014 Revised Property Values'!$A$2:$N$396,14,FALSE)</f>
        <v>1</v>
      </c>
      <c r="O122" s="19"/>
    </row>
    <row r="123" spans="1:15" s="20" customFormat="1" ht="15" x14ac:dyDescent="0.25">
      <c r="A123" s="33">
        <v>144903</v>
      </c>
      <c r="B123" s="34" t="s">
        <v>209</v>
      </c>
      <c r="C123" s="35">
        <v>350.96499999999997</v>
      </c>
      <c r="D123" s="36">
        <f>VLOOKUP(A123,'[1]2014 Revised Property Values'!$A$2:$D$396,4,FALSE)</f>
        <v>179516070</v>
      </c>
      <c r="E123" s="37">
        <v>354.69800000000004</v>
      </c>
      <c r="F123" s="38">
        <v>190</v>
      </c>
      <c r="G123" s="35">
        <v>1.8471842105263157</v>
      </c>
      <c r="H123" s="38">
        <v>11</v>
      </c>
      <c r="I123" s="37">
        <v>20.318999999999999</v>
      </c>
      <c r="J123" s="37">
        <v>334.37900000000002</v>
      </c>
      <c r="K123" s="36">
        <v>506109.6200147731</v>
      </c>
      <c r="L123" s="34">
        <f>VLOOKUP(A123,'[1]2014 Revised Property Values'!$A$2:$L$396,12,FALSE)</f>
        <v>1</v>
      </c>
      <c r="M123" s="36">
        <v>536864.06742050184</v>
      </c>
      <c r="N123" s="34">
        <f>VLOOKUP(A123,'[1]2014 Revised Property Values'!$A$2:$N$396,14,FALSE)</f>
        <v>1</v>
      </c>
      <c r="O123" s="19"/>
    </row>
    <row r="124" spans="1:15" s="20" customFormat="1" ht="15" x14ac:dyDescent="0.25">
      <c r="A124" s="33">
        <v>133905</v>
      </c>
      <c r="B124" s="34" t="s">
        <v>196</v>
      </c>
      <c r="C124" s="35">
        <v>84.647000000000006</v>
      </c>
      <c r="D124" s="36">
        <f>VLOOKUP(A124,'[1]2014 Revised Property Values'!$A$2:$D$396,4,FALSE)</f>
        <v>53706350</v>
      </c>
      <c r="E124" s="37">
        <v>84.579000000000008</v>
      </c>
      <c r="F124" s="38">
        <v>9</v>
      </c>
      <c r="G124" s="35">
        <v>9.405222222222223</v>
      </c>
      <c r="H124" s="38">
        <v>4</v>
      </c>
      <c r="I124" s="37">
        <v>37.621000000000002</v>
      </c>
      <c r="J124" s="37">
        <v>46.958000000000006</v>
      </c>
      <c r="K124" s="36">
        <v>634984.45240544342</v>
      </c>
      <c r="L124" s="34">
        <f>VLOOKUP(A124,'[1]2014 Revised Property Values'!$A$2:$L$396,12,FALSE)</f>
        <v>1</v>
      </c>
      <c r="M124" s="36">
        <v>1143710.3368968014</v>
      </c>
      <c r="N124" s="34">
        <f>VLOOKUP(A124,'[1]2014 Revised Property Values'!$A$2:$N$396,14,FALSE)</f>
        <v>1</v>
      </c>
      <c r="O124" s="19"/>
    </row>
    <row r="125" spans="1:15" s="20" customFormat="1" ht="15" x14ac:dyDescent="0.25">
      <c r="A125" s="33">
        <v>86024</v>
      </c>
      <c r="B125" s="34" t="s">
        <v>116</v>
      </c>
      <c r="C125" s="35">
        <v>112.968</v>
      </c>
      <c r="D125" s="36">
        <f>VLOOKUP(A125,'[1]2014 Revised Property Values'!$A$2:$D$396,4,FALSE)</f>
        <v>36981498</v>
      </c>
      <c r="E125" s="37">
        <v>112.995</v>
      </c>
      <c r="F125" s="38">
        <v>18</v>
      </c>
      <c r="G125" s="35">
        <v>6.2759999999999998</v>
      </c>
      <c r="H125" s="38">
        <v>10</v>
      </c>
      <c r="I125" s="37">
        <v>62.76</v>
      </c>
      <c r="J125" s="37">
        <v>50.235000000000007</v>
      </c>
      <c r="K125" s="36">
        <v>327284.37541484134</v>
      </c>
      <c r="L125" s="34">
        <f>VLOOKUP(A125,'[1]2014 Revised Property Values'!$A$2:$L$396,12,FALSE)</f>
        <v>1</v>
      </c>
      <c r="M125" s="36">
        <v>736169.96118244238</v>
      </c>
      <c r="N125" s="34">
        <f>VLOOKUP(A125,'[1]2014 Revised Property Values'!$A$2:$N$396,14,FALSE)</f>
        <v>1</v>
      </c>
      <c r="O125" s="19"/>
    </row>
    <row r="126" spans="1:15" s="20" customFormat="1" ht="15" x14ac:dyDescent="0.25">
      <c r="A126" s="33">
        <v>105904</v>
      </c>
      <c r="B126" s="34" t="s">
        <v>152</v>
      </c>
      <c r="C126" s="35">
        <v>5949.3379999999997</v>
      </c>
      <c r="D126" s="36">
        <f>VLOOKUP(A126,'[1]2014 Revised Property Values'!$A$2:$D$396,4,FALSE)</f>
        <v>3023572090</v>
      </c>
      <c r="E126" s="37">
        <v>6283.2860000000001</v>
      </c>
      <c r="F126" s="38">
        <v>5410</v>
      </c>
      <c r="G126" s="35">
        <v>1.0996927911275416</v>
      </c>
      <c r="H126" s="38">
        <v>115</v>
      </c>
      <c r="I126" s="37">
        <v>126.465</v>
      </c>
      <c r="J126" s="37">
        <v>6156.8209999999999</v>
      </c>
      <c r="K126" s="36">
        <v>481208.73218249175</v>
      </c>
      <c r="L126" s="34">
        <f>VLOOKUP(A126,'[1]2014 Revised Property Values'!$A$2:$L$396,12,FALSE)</f>
        <v>1</v>
      </c>
      <c r="M126" s="36">
        <v>491093.06409915118</v>
      </c>
      <c r="N126" s="34">
        <f>VLOOKUP(A126,'[1]2014 Revised Property Values'!$A$2:$N$396,14,FALSE)</f>
        <v>1</v>
      </c>
      <c r="O126" s="19"/>
    </row>
    <row r="127" spans="1:15" s="20" customFormat="1" ht="15" x14ac:dyDescent="0.25">
      <c r="A127" s="33">
        <v>171901</v>
      </c>
      <c r="B127" s="34" t="s">
        <v>249</v>
      </c>
      <c r="C127" s="35">
        <v>5729.5429999999997</v>
      </c>
      <c r="D127" s="36">
        <f>VLOOKUP(A127,'[1]2014 Revised Property Values'!$A$2:$D$396,4,FALSE)</f>
        <v>2070264216</v>
      </c>
      <c r="E127" s="37">
        <v>5909.4880000000003</v>
      </c>
      <c r="F127" s="38">
        <v>4554</v>
      </c>
      <c r="G127" s="35">
        <v>1.2581341677646025</v>
      </c>
      <c r="H127" s="38">
        <v>3</v>
      </c>
      <c r="I127" s="37">
        <v>3.774</v>
      </c>
      <c r="J127" s="37">
        <v>5905.7139999999999</v>
      </c>
      <c r="K127" s="36">
        <v>350328.86368497572</v>
      </c>
      <c r="L127" s="34">
        <f>VLOOKUP(A127,'[1]2014 Revised Property Values'!$A$2:$L$396,12,FALSE)</f>
        <v>1</v>
      </c>
      <c r="M127" s="36">
        <v>350552.73858503817</v>
      </c>
      <c r="N127" s="34">
        <f>VLOOKUP(A127,'[1]2014 Revised Property Values'!$A$2:$N$396,14,FALSE)</f>
        <v>1</v>
      </c>
      <c r="O127" s="19"/>
    </row>
    <row r="128" spans="1:15" s="20" customFormat="1" ht="15" x14ac:dyDescent="0.25">
      <c r="A128" s="33">
        <v>227909</v>
      </c>
      <c r="B128" s="34" t="s">
        <v>329</v>
      </c>
      <c r="C128" s="35">
        <v>8667.0079999999998</v>
      </c>
      <c r="D128" s="36">
        <f>VLOOKUP(A128,'[1]2014 Revised Property Values'!$A$2:$D$396,4,FALSE)</f>
        <v>11113104886</v>
      </c>
      <c r="E128" s="37">
        <v>8970.6580000000013</v>
      </c>
      <c r="F128" s="38">
        <v>7937</v>
      </c>
      <c r="G128" s="35">
        <v>1.091975305531057</v>
      </c>
      <c r="H128" s="38">
        <v>638</v>
      </c>
      <c r="I128" s="37">
        <v>696.68</v>
      </c>
      <c r="J128" s="37">
        <v>8273.978000000001</v>
      </c>
      <c r="K128" s="36">
        <v>1238828.2872895163</v>
      </c>
      <c r="L128" s="34">
        <f>VLOOKUP(A128,'[1]2014 Revised Property Values'!$A$2:$L$396,12,FALSE)</f>
        <v>1</v>
      </c>
      <c r="M128" s="36">
        <v>1343139.2839091425</v>
      </c>
      <c r="N128" s="34">
        <f>VLOOKUP(A128,'[1]2014 Revised Property Values'!$A$2:$N$396,14,FALSE)</f>
        <v>1</v>
      </c>
      <c r="O128" s="19"/>
    </row>
    <row r="129" spans="1:15" s="20" customFormat="1" ht="15" x14ac:dyDescent="0.25">
      <c r="A129" s="33">
        <v>68901</v>
      </c>
      <c r="B129" s="34" t="s">
        <v>85</v>
      </c>
      <c r="C129" s="35">
        <v>36919.692000000003</v>
      </c>
      <c r="D129" s="36">
        <f>VLOOKUP(A129,'[1]2014 Revised Property Values'!$A$2:$D$396,4,FALSE)</f>
        <v>14591182338</v>
      </c>
      <c r="E129" s="37">
        <v>37960.023999999998</v>
      </c>
      <c r="F129" s="38">
        <v>31900</v>
      </c>
      <c r="G129" s="35">
        <v>1.1573571159874609</v>
      </c>
      <c r="H129" s="38">
        <v>187</v>
      </c>
      <c r="I129" s="37">
        <v>216.42599999999999</v>
      </c>
      <c r="J129" s="37">
        <v>37743.597999999998</v>
      </c>
      <c r="K129" s="36">
        <v>384382.85334066179</v>
      </c>
      <c r="L129" s="34">
        <f>VLOOKUP(A129,'[1]2014 Revised Property Values'!$A$2:$L$396,12,FALSE)</f>
        <v>1</v>
      </c>
      <c r="M129" s="36">
        <v>386586.94748709438</v>
      </c>
      <c r="N129" s="34">
        <f>VLOOKUP(A129,'[1]2014 Revised Property Values'!$A$2:$N$396,14,FALSE)</f>
        <v>1</v>
      </c>
      <c r="O129" s="19"/>
    </row>
    <row r="130" spans="1:15" s="20" customFormat="1" ht="15" x14ac:dyDescent="0.25">
      <c r="A130" s="33">
        <v>48901</v>
      </c>
      <c r="B130" s="34" t="s">
        <v>48</v>
      </c>
      <c r="C130" s="35">
        <v>474.596</v>
      </c>
      <c r="D130" s="36">
        <f>VLOOKUP(A130,'[1]2014 Revised Property Values'!$A$2:$D$396,4,FALSE)</f>
        <v>157624469</v>
      </c>
      <c r="E130" s="37">
        <v>450.53200000000004</v>
      </c>
      <c r="F130" s="38">
        <v>247</v>
      </c>
      <c r="G130" s="35">
        <v>1.9214412955465587</v>
      </c>
      <c r="H130" s="38">
        <v>0</v>
      </c>
      <c r="I130" s="37">
        <v>0</v>
      </c>
      <c r="J130" s="37">
        <v>450.53200000000004</v>
      </c>
      <c r="K130" s="36">
        <v>349862.98198574129</v>
      </c>
      <c r="L130" s="34">
        <f>VLOOKUP(A130,'[1]2014 Revised Property Values'!$A$2:$L$396,12,FALSE)</f>
        <v>1</v>
      </c>
      <c r="M130" s="36">
        <v>349862.98198574129</v>
      </c>
      <c r="N130" s="34">
        <f>VLOOKUP(A130,'[1]2014 Revised Property Values'!$A$2:$N$396,14,FALSE)</f>
        <v>1</v>
      </c>
      <c r="O130" s="19"/>
    </row>
    <row r="131" spans="1:15" s="20" customFormat="1" ht="15" x14ac:dyDescent="0.25">
      <c r="A131" s="33">
        <v>243902</v>
      </c>
      <c r="B131" s="34" t="s">
        <v>348</v>
      </c>
      <c r="C131" s="35">
        <v>648.64599999999996</v>
      </c>
      <c r="D131" s="36">
        <f>VLOOKUP(A131,'[1]2014 Revised Property Values'!$A$2:$D$396,4,FALSE)</f>
        <v>304215746</v>
      </c>
      <c r="E131" s="37">
        <v>657.01400000000001</v>
      </c>
      <c r="F131" s="38">
        <v>409</v>
      </c>
      <c r="G131" s="35">
        <v>1.5859315403422982</v>
      </c>
      <c r="H131" s="38">
        <v>5</v>
      </c>
      <c r="I131" s="37">
        <v>7.93</v>
      </c>
      <c r="J131" s="37">
        <v>649.08400000000006</v>
      </c>
      <c r="K131" s="36">
        <v>463027.7984944004</v>
      </c>
      <c r="L131" s="34">
        <f>VLOOKUP(A131,'[1]2014 Revised Property Values'!$A$2:$L$396,12,FALSE)</f>
        <v>1</v>
      </c>
      <c r="M131" s="36">
        <v>468684.709529121</v>
      </c>
      <c r="N131" s="34">
        <f>VLOOKUP(A131,'[1]2014 Revised Property Values'!$A$2:$N$396,14,FALSE)</f>
        <v>1</v>
      </c>
      <c r="O131" s="19"/>
    </row>
    <row r="132" spans="1:15" s="20" customFormat="1" ht="15" x14ac:dyDescent="0.25">
      <c r="A132" s="33">
        <v>102906</v>
      </c>
      <c r="B132" s="34" t="s">
        <v>147</v>
      </c>
      <c r="C132" s="35">
        <v>1386.81</v>
      </c>
      <c r="D132" s="36">
        <f>VLOOKUP(A132,'[1]2014 Revised Property Values'!$A$2:$D$396,4,FALSE)</f>
        <v>463797899</v>
      </c>
      <c r="E132" s="37">
        <v>1367.2570000000001</v>
      </c>
      <c r="F132" s="38">
        <v>992</v>
      </c>
      <c r="G132" s="35">
        <v>1.3979939516129032</v>
      </c>
      <c r="H132" s="38">
        <v>25</v>
      </c>
      <c r="I132" s="37">
        <v>34.950000000000003</v>
      </c>
      <c r="J132" s="37">
        <v>1332.307</v>
      </c>
      <c r="K132" s="36">
        <v>339217.79080304579</v>
      </c>
      <c r="L132" s="34">
        <f>VLOOKUP(A132,'[1]2014 Revised Property Values'!$A$2:$L$396,12,FALSE)</f>
        <v>1</v>
      </c>
      <c r="M132" s="36">
        <v>348116.38683876913</v>
      </c>
      <c r="N132" s="34">
        <f>VLOOKUP(A132,'[1]2014 Revised Property Values'!$A$2:$N$396,14,FALSE)</f>
        <v>1</v>
      </c>
      <c r="O132" s="19"/>
    </row>
    <row r="133" spans="1:15" s="20" customFormat="1" ht="15" x14ac:dyDescent="0.25">
      <c r="A133" s="33">
        <v>30906</v>
      </c>
      <c r="B133" s="34" t="s">
        <v>29</v>
      </c>
      <c r="C133" s="35">
        <v>646.90899999999999</v>
      </c>
      <c r="D133" s="36">
        <f>VLOOKUP(A133,'[1]2014 Revised Property Values'!$A$2:$D$396,4,FALSE)</f>
        <v>215474586</v>
      </c>
      <c r="E133" s="37">
        <v>570.02</v>
      </c>
      <c r="F133" s="38">
        <v>405</v>
      </c>
      <c r="G133" s="35">
        <v>1.5973061728395062</v>
      </c>
      <c r="H133" s="38">
        <v>103</v>
      </c>
      <c r="I133" s="37">
        <v>164.523</v>
      </c>
      <c r="J133" s="37">
        <v>405.49699999999996</v>
      </c>
      <c r="K133" s="36">
        <v>378012.32588330237</v>
      </c>
      <c r="L133" s="34">
        <f>VLOOKUP(A133,'[1]2014 Revised Property Values'!$A$2:$L$396,12,FALSE)</f>
        <v>1</v>
      </c>
      <c r="M133" s="36">
        <v>531383.92145934503</v>
      </c>
      <c r="N133" s="34">
        <f>VLOOKUP(A133,'[1]2014 Revised Property Values'!$A$2:$N$396,14,FALSE)</f>
        <v>1</v>
      </c>
      <c r="O133" s="19"/>
    </row>
    <row r="134" spans="1:15" s="20" customFormat="1" ht="15" x14ac:dyDescent="0.25">
      <c r="A134" s="33">
        <v>121906</v>
      </c>
      <c r="B134" s="34" t="s">
        <v>175</v>
      </c>
      <c r="C134" s="35">
        <v>679.06299999999999</v>
      </c>
      <c r="D134" s="36">
        <f>VLOOKUP(A134,'[1]2014 Revised Property Values'!$A$2:$D$396,4,FALSE)</f>
        <v>372850311</v>
      </c>
      <c r="E134" s="37">
        <v>678.31000000000006</v>
      </c>
      <c r="F134" s="38">
        <v>481</v>
      </c>
      <c r="G134" s="35">
        <v>1.4117733887733888</v>
      </c>
      <c r="H134" s="38">
        <v>143</v>
      </c>
      <c r="I134" s="37">
        <v>201.88399999999999</v>
      </c>
      <c r="J134" s="37">
        <v>476.42600000000004</v>
      </c>
      <c r="K134" s="36">
        <v>549675.38588550955</v>
      </c>
      <c r="L134" s="34">
        <f>VLOOKUP(A134,'[1]2014 Revised Property Values'!$A$2:$L$396,12,FALSE)</f>
        <v>1</v>
      </c>
      <c r="M134" s="36">
        <v>782598.57984240982</v>
      </c>
      <c r="N134" s="34">
        <f>VLOOKUP(A134,'[1]2014 Revised Property Values'!$A$2:$N$396,14,FALSE)</f>
        <v>1</v>
      </c>
      <c r="O134" s="19"/>
    </row>
    <row r="135" spans="1:15" s="20" customFormat="1" ht="15" x14ac:dyDescent="0.25">
      <c r="A135" s="33">
        <v>210906</v>
      </c>
      <c r="B135" s="34" t="s">
        <v>310</v>
      </c>
      <c r="C135" s="35">
        <v>156.904</v>
      </c>
      <c r="D135" s="36">
        <f>VLOOKUP(A135,'[1]2014 Revised Property Values'!$A$2:$D$396,4,FALSE)</f>
        <v>52925859</v>
      </c>
      <c r="E135" s="37">
        <v>153.35900000000001</v>
      </c>
      <c r="F135" s="38">
        <v>92</v>
      </c>
      <c r="G135" s="35">
        <v>1.7054782608695651</v>
      </c>
      <c r="H135" s="38">
        <v>26</v>
      </c>
      <c r="I135" s="37">
        <v>44.341999999999999</v>
      </c>
      <c r="J135" s="37">
        <v>109.01700000000001</v>
      </c>
      <c r="K135" s="36">
        <v>345110.87709231279</v>
      </c>
      <c r="L135" s="34">
        <f>VLOOKUP(A135,'[1]2014 Revised Property Values'!$A$2:$L$396,12,FALSE)</f>
        <v>1</v>
      </c>
      <c r="M135" s="36">
        <v>485482.62197638897</v>
      </c>
      <c r="N135" s="34">
        <f>VLOOKUP(A135,'[1]2014 Revised Property Values'!$A$2:$N$396,14,FALSE)</f>
        <v>1</v>
      </c>
      <c r="O135" s="19"/>
    </row>
    <row r="136" spans="1:15" s="20" customFormat="1" ht="15" x14ac:dyDescent="0.25">
      <c r="A136" s="33">
        <v>143906</v>
      </c>
      <c r="B136" s="34" t="s">
        <v>208</v>
      </c>
      <c r="C136" s="35">
        <v>123.601</v>
      </c>
      <c r="D136" s="36">
        <f>VLOOKUP(A136,'[1]2014 Revised Property Values'!$A$2:$D$396,4,FALSE)</f>
        <v>98867282</v>
      </c>
      <c r="E136" s="37">
        <v>120.24000000000001</v>
      </c>
      <c r="F136" s="38">
        <v>80</v>
      </c>
      <c r="G136" s="35">
        <v>1.5450124999999999</v>
      </c>
      <c r="H136" s="38">
        <v>42</v>
      </c>
      <c r="I136" s="37">
        <v>64.891000000000005</v>
      </c>
      <c r="J136" s="37">
        <v>55.349000000000004</v>
      </c>
      <c r="K136" s="36">
        <v>822249.51763140375</v>
      </c>
      <c r="L136" s="34">
        <f>VLOOKUP(A136,'[1]2014 Revised Property Values'!$A$2:$L$396,12,FALSE)</f>
        <v>1</v>
      </c>
      <c r="M136" s="36">
        <v>1786252.3622829679</v>
      </c>
      <c r="N136" s="34">
        <f>VLOOKUP(A136,'[1]2014 Revised Property Values'!$A$2:$N$396,14,FALSE)</f>
        <v>1</v>
      </c>
      <c r="O136" s="19"/>
    </row>
    <row r="137" spans="1:15" s="20" customFormat="1" ht="15" x14ac:dyDescent="0.25">
      <c r="A137" s="33">
        <v>81902</v>
      </c>
      <c r="B137" s="34" t="s">
        <v>103</v>
      </c>
      <c r="C137" s="35">
        <v>2255.7429999999999</v>
      </c>
      <c r="D137" s="36">
        <f>VLOOKUP(A137,'[1]2014 Revised Property Values'!$A$2:$D$396,4,FALSE)</f>
        <v>1641832475</v>
      </c>
      <c r="E137" s="37">
        <v>2247.0590000000002</v>
      </c>
      <c r="F137" s="38">
        <v>1763</v>
      </c>
      <c r="G137" s="35">
        <v>1.2794912081678955</v>
      </c>
      <c r="H137" s="38">
        <v>61</v>
      </c>
      <c r="I137" s="37">
        <v>78.049000000000007</v>
      </c>
      <c r="J137" s="37">
        <v>2169.0100000000002</v>
      </c>
      <c r="K137" s="36">
        <v>730658.37390117475</v>
      </c>
      <c r="L137" s="34">
        <f>VLOOKUP(A137,'[1]2014 Revised Property Values'!$A$2:$L$396,12,FALSE)</f>
        <v>1</v>
      </c>
      <c r="M137" s="36">
        <v>756950.16389965918</v>
      </c>
      <c r="N137" s="34">
        <f>VLOOKUP(A137,'[1]2014 Revised Property Values'!$A$2:$N$396,14,FALSE)</f>
        <v>1</v>
      </c>
      <c r="O137" s="19"/>
    </row>
    <row r="138" spans="1:15" s="20" customFormat="1" ht="15" x14ac:dyDescent="0.25">
      <c r="A138" s="33">
        <v>128904</v>
      </c>
      <c r="B138" s="34" t="s">
        <v>188</v>
      </c>
      <c r="C138" s="35">
        <v>531.34900000000005</v>
      </c>
      <c r="D138" s="36">
        <f>VLOOKUP(A138,'[1]2014 Revised Property Values'!$A$2:$D$396,4,FALSE)</f>
        <v>1037112749</v>
      </c>
      <c r="E138" s="37">
        <v>544.58000000000004</v>
      </c>
      <c r="F138" s="38">
        <v>359</v>
      </c>
      <c r="G138" s="35">
        <v>1.4800807799442899</v>
      </c>
      <c r="H138" s="38">
        <v>30</v>
      </c>
      <c r="I138" s="37">
        <v>44.402000000000001</v>
      </c>
      <c r="J138" s="37">
        <v>500.17800000000005</v>
      </c>
      <c r="K138" s="36">
        <v>1904426.8041426418</v>
      </c>
      <c r="L138" s="34">
        <f>VLOOKUP(A138,'[1]2014 Revised Property Values'!$A$2:$L$396,12,FALSE)</f>
        <v>1</v>
      </c>
      <c r="M138" s="36">
        <v>2073487.3365082028</v>
      </c>
      <c r="N138" s="34">
        <f>VLOOKUP(A138,'[1]2014 Revised Property Values'!$A$2:$N$396,14,FALSE)</f>
        <v>1</v>
      </c>
      <c r="O138" s="19"/>
    </row>
    <row r="139" spans="1:15" s="20" customFormat="1" ht="15" x14ac:dyDescent="0.25">
      <c r="A139" s="33">
        <v>75906</v>
      </c>
      <c r="B139" s="34" t="s">
        <v>97</v>
      </c>
      <c r="C139" s="35">
        <v>309.79000000000002</v>
      </c>
      <c r="D139" s="36">
        <f>VLOOKUP(A139,'[1]2014 Revised Property Values'!$A$2:$D$396,4,FALSE)</f>
        <v>165139476</v>
      </c>
      <c r="E139" s="37">
        <v>300.88800000000003</v>
      </c>
      <c r="F139" s="38">
        <v>211</v>
      </c>
      <c r="G139" s="35">
        <v>1.4681990521327015</v>
      </c>
      <c r="H139" s="38">
        <v>54</v>
      </c>
      <c r="I139" s="37">
        <v>79.283000000000001</v>
      </c>
      <c r="J139" s="37">
        <v>221.60500000000002</v>
      </c>
      <c r="K139" s="36">
        <v>548840.35255643295</v>
      </c>
      <c r="L139" s="34">
        <f>VLOOKUP(A139,'[1]2014 Revised Property Values'!$A$2:$L$396,12,FALSE)</f>
        <v>1</v>
      </c>
      <c r="M139" s="36">
        <v>745197.42785586964</v>
      </c>
      <c r="N139" s="34">
        <f>VLOOKUP(A139,'[1]2014 Revised Property Values'!$A$2:$N$396,14,FALSE)</f>
        <v>1</v>
      </c>
      <c r="O139" s="19"/>
    </row>
    <row r="140" spans="1:15" s="20" customFormat="1" ht="15" x14ac:dyDescent="0.25">
      <c r="A140" s="33">
        <v>75901</v>
      </c>
      <c r="B140" s="34" t="s">
        <v>94</v>
      </c>
      <c r="C140" s="35">
        <v>946.22500000000002</v>
      </c>
      <c r="D140" s="36">
        <f>VLOOKUP(A140,'[1]2014 Revised Property Values'!$A$2:$D$396,4,FALSE)</f>
        <v>464173803</v>
      </c>
      <c r="E140" s="37">
        <v>989.54000000000008</v>
      </c>
      <c r="F140" s="38">
        <v>603</v>
      </c>
      <c r="G140" s="35">
        <v>1.5691956882255391</v>
      </c>
      <c r="H140" s="38">
        <v>52</v>
      </c>
      <c r="I140" s="37">
        <v>81.597999999999999</v>
      </c>
      <c r="J140" s="37">
        <v>907.94200000000012</v>
      </c>
      <c r="K140" s="36">
        <v>469080.38381470175</v>
      </c>
      <c r="L140" s="34">
        <f>VLOOKUP(A140,'[1]2014 Revised Property Values'!$A$2:$L$396,12,FALSE)</f>
        <v>1</v>
      </c>
      <c r="M140" s="36">
        <v>511237.28498075862</v>
      </c>
      <c r="N140" s="34">
        <f>VLOOKUP(A140,'[1]2014 Revised Property Values'!$A$2:$N$396,14,FALSE)</f>
        <v>1</v>
      </c>
      <c r="O140" s="19"/>
    </row>
    <row r="141" spans="1:15" s="20" customFormat="1" ht="15" x14ac:dyDescent="0.25">
      <c r="A141" s="33">
        <v>178914</v>
      </c>
      <c r="B141" s="34" t="s">
        <v>263</v>
      </c>
      <c r="C141" s="35">
        <v>6779.5810000000001</v>
      </c>
      <c r="D141" s="36">
        <f>VLOOKUP(A141,'[1]2014 Revised Property Values'!$A$2:$D$396,4,FALSE)</f>
        <v>2492896876</v>
      </c>
      <c r="E141" s="37">
        <v>6981.4390000000003</v>
      </c>
      <c r="F141" s="38">
        <v>5779</v>
      </c>
      <c r="G141" s="35">
        <v>1.1731408548191729</v>
      </c>
      <c r="H141" s="38">
        <v>662</v>
      </c>
      <c r="I141" s="37">
        <v>776.61900000000003</v>
      </c>
      <c r="J141" s="37">
        <v>6204.8200000000006</v>
      </c>
      <c r="K141" s="36">
        <v>357074.93483793241</v>
      </c>
      <c r="L141" s="34">
        <f>VLOOKUP(A141,'[1]2014 Revised Property Values'!$A$2:$L$396,12,FALSE)</f>
        <v>1</v>
      </c>
      <c r="M141" s="36">
        <v>401767.79922705248</v>
      </c>
      <c r="N141" s="34">
        <f>VLOOKUP(A141,'[1]2014 Revised Property Values'!$A$2:$N$396,14,FALSE)</f>
        <v>1</v>
      </c>
      <c r="O141" s="19"/>
    </row>
    <row r="142" spans="1:15" s="20" customFormat="1" ht="15" x14ac:dyDescent="0.25">
      <c r="A142" s="33">
        <v>148902</v>
      </c>
      <c r="B142" s="34" t="s">
        <v>218</v>
      </c>
      <c r="C142" s="35">
        <v>295.28899999999999</v>
      </c>
      <c r="D142" s="36">
        <f>VLOOKUP(A142,'[1]2014 Revised Property Values'!$A$2:$D$396,4,FALSE)</f>
        <v>263289158</v>
      </c>
      <c r="E142" s="37">
        <v>289.09200000000004</v>
      </c>
      <c r="F142" s="38">
        <v>191</v>
      </c>
      <c r="G142" s="35">
        <v>1.5460157068062828</v>
      </c>
      <c r="H142" s="38">
        <v>24</v>
      </c>
      <c r="I142" s="37">
        <v>37.103999999999999</v>
      </c>
      <c r="J142" s="37">
        <v>251.98800000000006</v>
      </c>
      <c r="K142" s="36">
        <v>910745.2229740012</v>
      </c>
      <c r="L142" s="34">
        <f>VLOOKUP(A142,'[1]2014 Revised Property Values'!$A$2:$L$396,12,FALSE)</f>
        <v>1</v>
      </c>
      <c r="M142" s="36">
        <v>1044848.0006984457</v>
      </c>
      <c r="N142" s="34">
        <f>VLOOKUP(A142,'[1]2014 Revised Property Values'!$A$2:$N$396,14,FALSE)</f>
        <v>1</v>
      </c>
      <c r="O142" s="19"/>
    </row>
    <row r="143" spans="1:15" s="20" customFormat="1" ht="15" x14ac:dyDescent="0.25">
      <c r="A143" s="33">
        <v>169910</v>
      </c>
      <c r="B143" s="34" t="s">
        <v>245</v>
      </c>
      <c r="C143" s="35">
        <v>306.02999999999997</v>
      </c>
      <c r="D143" s="36">
        <f>VLOOKUP(A143,'[1]2014 Revised Property Values'!$A$2:$D$396,4,FALSE)</f>
        <v>353453121</v>
      </c>
      <c r="E143" s="37">
        <v>293.61099999999999</v>
      </c>
      <c r="F143" s="38">
        <v>192</v>
      </c>
      <c r="G143" s="35">
        <v>1.5939062499999999</v>
      </c>
      <c r="H143" s="38">
        <v>48</v>
      </c>
      <c r="I143" s="37">
        <v>76.507999999999996</v>
      </c>
      <c r="J143" s="37">
        <v>217.10300000000001</v>
      </c>
      <c r="K143" s="36">
        <v>1203814.3019164815</v>
      </c>
      <c r="L143" s="34">
        <f>VLOOKUP(A143,'[1]2014 Revised Property Values'!$A$2:$L$396,12,FALSE)</f>
        <v>1</v>
      </c>
      <c r="M143" s="36">
        <v>1628043.4678470588</v>
      </c>
      <c r="N143" s="34">
        <f>VLOOKUP(A143,'[1]2014 Revised Property Values'!$A$2:$N$396,14,FALSE)</f>
        <v>1</v>
      </c>
      <c r="O143" s="19"/>
    </row>
    <row r="144" spans="1:15" s="20" customFormat="1" ht="15" x14ac:dyDescent="0.25">
      <c r="A144" s="33">
        <v>114904</v>
      </c>
      <c r="B144" s="34" t="s">
        <v>166</v>
      </c>
      <c r="C144" s="35">
        <v>1019.4450000000001</v>
      </c>
      <c r="D144" s="36">
        <f>VLOOKUP(A144,'[1]2014 Revised Property Values'!$A$2:$D$396,4,FALSE)</f>
        <v>790450246</v>
      </c>
      <c r="E144" s="37">
        <v>999.86200000000008</v>
      </c>
      <c r="F144" s="38">
        <v>738</v>
      </c>
      <c r="G144" s="35">
        <v>1.3813617886178862</v>
      </c>
      <c r="H144" s="38">
        <v>246</v>
      </c>
      <c r="I144" s="37">
        <v>339.815</v>
      </c>
      <c r="J144" s="37">
        <v>660.04700000000003</v>
      </c>
      <c r="K144" s="36">
        <v>790559.34318936011</v>
      </c>
      <c r="L144" s="34">
        <f>VLOOKUP(A144,'[1]2014 Revised Property Values'!$A$2:$L$396,12,FALSE)</f>
        <v>1</v>
      </c>
      <c r="M144" s="36">
        <v>1197566.6066204377</v>
      </c>
      <c r="N144" s="34">
        <f>VLOOKUP(A144,'[1]2014 Revised Property Values'!$A$2:$N$396,14,FALSE)</f>
        <v>1</v>
      </c>
      <c r="O144" s="19"/>
    </row>
    <row r="145" spans="1:15" s="20" customFormat="1" ht="15" x14ac:dyDescent="0.25">
      <c r="A145" s="33">
        <v>242906</v>
      </c>
      <c r="B145" s="34" t="s">
        <v>347</v>
      </c>
      <c r="C145" s="35">
        <v>298.81299999999999</v>
      </c>
      <c r="D145" s="36">
        <f>VLOOKUP(A145,'[1]2014 Revised Property Values'!$A$2:$D$396,4,FALSE)</f>
        <v>1978664216</v>
      </c>
      <c r="E145" s="37">
        <v>289.37299999999999</v>
      </c>
      <c r="F145" s="38">
        <v>167</v>
      </c>
      <c r="G145" s="35">
        <v>1.7892994011976047</v>
      </c>
      <c r="H145" s="38">
        <v>24</v>
      </c>
      <c r="I145" s="37">
        <v>42.942999999999998</v>
      </c>
      <c r="J145" s="37">
        <v>246.43</v>
      </c>
      <c r="K145" s="36">
        <v>6837763.7720174314</v>
      </c>
      <c r="L145" s="34">
        <f>VLOOKUP(A145,'[1]2014 Revised Property Values'!$A$2:$L$396,12,FALSE)</f>
        <v>1</v>
      </c>
      <c r="M145" s="36">
        <v>8029315.4891855698</v>
      </c>
      <c r="N145" s="34">
        <f>VLOOKUP(A145,'[1]2014 Revised Property Values'!$A$2:$N$396,14,FALSE)</f>
        <v>1</v>
      </c>
      <c r="O145" s="19"/>
    </row>
    <row r="146" spans="1:15" s="20" customFormat="1" ht="15" x14ac:dyDescent="0.25">
      <c r="A146" s="33">
        <v>186902</v>
      </c>
      <c r="B146" s="34" t="s">
        <v>280</v>
      </c>
      <c r="C146" s="35">
        <v>3165.47</v>
      </c>
      <c r="D146" s="36">
        <f>VLOOKUP(A146,'[1]2014 Revised Property Values'!$A$2:$D$396,4,FALSE)</f>
        <v>1127527443</v>
      </c>
      <c r="E146" s="37">
        <v>3227.7530000000002</v>
      </c>
      <c r="F146" s="38">
        <v>2475</v>
      </c>
      <c r="G146" s="35">
        <v>1.2789777777777778</v>
      </c>
      <c r="H146" s="38">
        <v>1</v>
      </c>
      <c r="I146" s="37">
        <v>1.2789999999999999</v>
      </c>
      <c r="J146" s="37">
        <v>3226.4740000000002</v>
      </c>
      <c r="K146" s="36">
        <v>349322.71552377148</v>
      </c>
      <c r="L146" s="34">
        <f>VLOOKUP(A146,'[1]2014 Revised Property Values'!$A$2:$L$396,12,FALSE)</f>
        <v>1</v>
      </c>
      <c r="M146" s="36">
        <v>349461.18983137625</v>
      </c>
      <c r="N146" s="34">
        <f>VLOOKUP(A146,'[1]2014 Revised Property Values'!$A$2:$N$396,14,FALSE)</f>
        <v>1</v>
      </c>
      <c r="O146" s="19"/>
    </row>
    <row r="147" spans="1:15" s="20" customFormat="1" ht="15" x14ac:dyDescent="0.25">
      <c r="A147" s="33">
        <v>198903</v>
      </c>
      <c r="B147" s="34" t="s">
        <v>295</v>
      </c>
      <c r="C147" s="35">
        <v>1601.7059999999999</v>
      </c>
      <c r="D147" s="36">
        <f>VLOOKUP(A147,'[1]2014 Revised Property Values'!$A$2:$D$396,4,FALSE)</f>
        <v>2053007054</v>
      </c>
      <c r="E147" s="37">
        <v>1595.71</v>
      </c>
      <c r="F147" s="38">
        <v>1101</v>
      </c>
      <c r="G147" s="35">
        <v>1.4547738419618528</v>
      </c>
      <c r="H147" s="38">
        <v>29</v>
      </c>
      <c r="I147" s="37">
        <v>42.188000000000002</v>
      </c>
      <c r="J147" s="37">
        <v>1553.5219999999999</v>
      </c>
      <c r="K147" s="36">
        <v>1286579.0488246612</v>
      </c>
      <c r="L147" s="34">
        <f>VLOOKUP(A147,'[1]2014 Revised Property Values'!$A$2:$L$396,12,FALSE)</f>
        <v>1</v>
      </c>
      <c r="M147" s="36">
        <v>1321517.8504070106</v>
      </c>
      <c r="N147" s="34">
        <f>VLOOKUP(A147,'[1]2014 Revised Property Values'!$A$2:$N$396,14,FALSE)</f>
        <v>1</v>
      </c>
      <c r="O147" s="19"/>
    </row>
    <row r="148" spans="1:15" s="20" customFormat="1" ht="15" x14ac:dyDescent="0.25">
      <c r="A148" s="33">
        <v>86901</v>
      </c>
      <c r="B148" s="34" t="s">
        <v>117</v>
      </c>
      <c r="C148" s="35">
        <v>3862.6669999999999</v>
      </c>
      <c r="D148" s="36">
        <f>VLOOKUP(A148,'[1]2014 Revised Property Values'!$A$2:$D$396,4,FALSE)</f>
        <v>2545636459</v>
      </c>
      <c r="E148" s="37">
        <v>3826.6240000000003</v>
      </c>
      <c r="F148" s="38">
        <v>2993</v>
      </c>
      <c r="G148" s="35">
        <v>1.2905669896424992</v>
      </c>
      <c r="H148" s="38">
        <v>58</v>
      </c>
      <c r="I148" s="37">
        <v>74.852999999999994</v>
      </c>
      <c r="J148" s="37">
        <v>3751.7710000000002</v>
      </c>
      <c r="K148" s="36">
        <v>665243.42579777888</v>
      </c>
      <c r="L148" s="34">
        <f>VLOOKUP(A148,'[1]2014 Revised Property Values'!$A$2:$L$396,12,FALSE)</f>
        <v>1</v>
      </c>
      <c r="M148" s="36">
        <v>678515.94860134053</v>
      </c>
      <c r="N148" s="34">
        <f>VLOOKUP(A148,'[1]2014 Revised Property Values'!$A$2:$N$396,14,FALSE)</f>
        <v>1</v>
      </c>
      <c r="O148" s="19"/>
    </row>
    <row r="149" spans="1:15" s="20" customFormat="1" ht="15" x14ac:dyDescent="0.25">
      <c r="A149" s="33">
        <v>84911</v>
      </c>
      <c r="B149" s="34" t="s">
        <v>113</v>
      </c>
      <c r="C149" s="35">
        <v>6777.12</v>
      </c>
      <c r="D149" s="36">
        <f>VLOOKUP(A149,'[1]2014 Revised Property Values'!$A$2:$D$396,4,FALSE)</f>
        <v>2256621524</v>
      </c>
      <c r="E149" s="37">
        <v>6857.1220000000003</v>
      </c>
      <c r="F149" s="38">
        <v>6087</v>
      </c>
      <c r="G149" s="35">
        <v>1.1133760473139478</v>
      </c>
      <c r="H149" s="38">
        <v>129</v>
      </c>
      <c r="I149" s="37">
        <v>143.626</v>
      </c>
      <c r="J149" s="37">
        <v>6713.4960000000001</v>
      </c>
      <c r="K149" s="36">
        <v>329091.63990373805</v>
      </c>
      <c r="L149" s="34">
        <f>VLOOKUP(A149,'[1]2014 Revised Property Values'!$A$2:$L$396,12,FALSE)</f>
        <v>1</v>
      </c>
      <c r="M149" s="36">
        <v>336132.10226087866</v>
      </c>
      <c r="N149" s="34">
        <f>VLOOKUP(A149,'[1]2014 Revised Property Values'!$A$2:$N$396,14,FALSE)</f>
        <v>1</v>
      </c>
      <c r="O149" s="19"/>
    </row>
    <row r="150" spans="1:15" s="20" customFormat="1" ht="15" x14ac:dyDescent="0.25">
      <c r="A150" s="33">
        <v>43905</v>
      </c>
      <c r="B150" s="34" t="s">
        <v>39</v>
      </c>
      <c r="C150" s="35">
        <v>55536.781999999999</v>
      </c>
      <c r="D150" s="36">
        <f>VLOOKUP(A150,'[1]2014 Revised Property Values'!$A$2:$D$396,4,FALSE)</f>
        <v>21279866604</v>
      </c>
      <c r="E150" s="37">
        <v>59595.951999999997</v>
      </c>
      <c r="F150" s="38">
        <v>49485</v>
      </c>
      <c r="G150" s="35">
        <v>1.1222952813984035</v>
      </c>
      <c r="H150" s="38">
        <v>670</v>
      </c>
      <c r="I150" s="37">
        <v>751.93799999999999</v>
      </c>
      <c r="J150" s="37">
        <v>58844.013999999996</v>
      </c>
      <c r="K150" s="36">
        <v>357068.99361218361</v>
      </c>
      <c r="L150" s="34">
        <f>VLOOKUP(A150,'[1]2014 Revised Property Values'!$A$2:$L$396,12,FALSE)</f>
        <v>1</v>
      </c>
      <c r="M150" s="36">
        <v>361631.79833381186</v>
      </c>
      <c r="N150" s="34">
        <f>VLOOKUP(A150,'[1]2014 Revised Property Values'!$A$2:$N$396,14,FALSE)</f>
        <v>1</v>
      </c>
      <c r="O150" s="19"/>
    </row>
    <row r="151" spans="1:15" s="20" customFormat="1" ht="15" x14ac:dyDescent="0.25">
      <c r="A151" s="33">
        <v>122901</v>
      </c>
      <c r="B151" s="34" t="s">
        <v>428</v>
      </c>
      <c r="C151" s="35">
        <v>397.96300000000002</v>
      </c>
      <c r="D151" s="36">
        <f>VLOOKUP(A151,'[1]2014 Revised Property Values'!$A$2:$D$396,4,FALSE)</f>
        <v>173372443</v>
      </c>
      <c r="E151" s="37">
        <v>479.24100000000004</v>
      </c>
      <c r="F151" s="38">
        <v>217</v>
      </c>
      <c r="G151" s="35">
        <v>1.8339308755760371</v>
      </c>
      <c r="H151" s="38">
        <v>4</v>
      </c>
      <c r="I151" s="37">
        <v>7.3360000000000003</v>
      </c>
      <c r="J151" s="37">
        <v>471.90500000000003</v>
      </c>
      <c r="K151" s="36">
        <v>361764.62990436959</v>
      </c>
      <c r="L151" s="34">
        <f>VLOOKUP(A151,'[1]2014 Revised Property Values'!$A$2:$L$396,12,FALSE)</f>
        <v>1</v>
      </c>
      <c r="M151" s="36">
        <v>367388.44258908043</v>
      </c>
      <c r="N151" s="34">
        <f>VLOOKUP(A151,'[1]2014 Revised Property Values'!$A$2:$N$396,14,FALSE)</f>
        <v>1</v>
      </c>
      <c r="O151" s="19"/>
    </row>
    <row r="152" spans="1:15" s="20" customFormat="1" ht="15" x14ac:dyDescent="0.25">
      <c r="A152" s="33">
        <v>84902</v>
      </c>
      <c r="B152" s="34" t="s">
        <v>108</v>
      </c>
      <c r="C152" s="35">
        <v>8334.25</v>
      </c>
      <c r="D152" s="36">
        <f>VLOOKUP(A152,'[1]2014 Revised Property Values'!$A$2:$D$396,4,FALSE)</f>
        <v>5626789061</v>
      </c>
      <c r="E152" s="37">
        <v>8424.7990000000009</v>
      </c>
      <c r="F152" s="38">
        <v>6953</v>
      </c>
      <c r="G152" s="35">
        <v>1.1986552567237163</v>
      </c>
      <c r="H152" s="38">
        <v>315</v>
      </c>
      <c r="I152" s="37">
        <v>377.57600000000002</v>
      </c>
      <c r="J152" s="37">
        <v>8047.2230000000009</v>
      </c>
      <c r="K152" s="36">
        <v>667884.07189299108</v>
      </c>
      <c r="L152" s="34">
        <f>VLOOKUP(A152,'[1]2014 Revised Property Values'!$A$2:$L$396,12,FALSE)</f>
        <v>1</v>
      </c>
      <c r="M152" s="36">
        <v>699221.21718262311</v>
      </c>
      <c r="N152" s="34">
        <f>VLOOKUP(A152,'[1]2014 Revised Property Values'!$A$2:$N$396,14,FALSE)</f>
        <v>1</v>
      </c>
      <c r="O152" s="19"/>
    </row>
    <row r="153" spans="1:15" s="20" customFormat="1" ht="15" x14ac:dyDescent="0.25">
      <c r="A153" s="33">
        <v>120902</v>
      </c>
      <c r="B153" s="34" t="s">
        <v>427</v>
      </c>
      <c r="C153" s="35">
        <v>1167.0830000000001</v>
      </c>
      <c r="D153" s="36">
        <f>VLOOKUP(A153,'[1]2014 Revised Property Values'!$A$2:$D$396,4,FALSE)</f>
        <v>458384168</v>
      </c>
      <c r="E153" s="37">
        <v>1149.6760000000002</v>
      </c>
      <c r="F153" s="38">
        <v>776</v>
      </c>
      <c r="G153" s="35">
        <v>1.5039729381443301</v>
      </c>
      <c r="H153" s="38">
        <v>25</v>
      </c>
      <c r="I153" s="37">
        <v>37.598999999999997</v>
      </c>
      <c r="J153" s="37">
        <v>1112.0770000000002</v>
      </c>
      <c r="K153" s="36">
        <v>398707.26013241988</v>
      </c>
      <c r="L153" s="34">
        <f>VLOOKUP(A153,'[1]2014 Revised Property Values'!$A$2:$L$396,12,FALSE)</f>
        <v>1</v>
      </c>
      <c r="M153" s="36">
        <v>412187.43666131026</v>
      </c>
      <c r="N153" s="34">
        <f>VLOOKUP(A153,'[1]2014 Revised Property Values'!$A$2:$N$396,14,FALSE)</f>
        <v>1</v>
      </c>
      <c r="O153" s="19"/>
    </row>
    <row r="154" spans="1:15" s="20" customFormat="1" ht="15" x14ac:dyDescent="0.25">
      <c r="A154" s="33">
        <v>184911</v>
      </c>
      <c r="B154" s="34" t="s">
        <v>278</v>
      </c>
      <c r="C154" s="35">
        <v>315.255</v>
      </c>
      <c r="D154" s="36">
        <f>VLOOKUP(A154,'[1]2014 Revised Property Values'!$A$2:$D$396,4,FALSE)</f>
        <v>161196490</v>
      </c>
      <c r="E154" s="37">
        <v>356.93</v>
      </c>
      <c r="F154" s="38">
        <v>198</v>
      </c>
      <c r="G154" s="35">
        <v>1.5921969696969698</v>
      </c>
      <c r="H154" s="38">
        <v>75</v>
      </c>
      <c r="I154" s="37">
        <v>119.41500000000001</v>
      </c>
      <c r="J154" s="37">
        <v>237.51499999999999</v>
      </c>
      <c r="K154" s="36">
        <v>451619.33712492645</v>
      </c>
      <c r="L154" s="34">
        <f>VLOOKUP(A154,'[1]2014 Revised Property Values'!$A$2:$L$396,12,FALSE)</f>
        <v>1</v>
      </c>
      <c r="M154" s="36">
        <v>678679.19920847111</v>
      </c>
      <c r="N154" s="34">
        <f>VLOOKUP(A154,'[1]2014 Revised Property Values'!$A$2:$N$396,14,FALSE)</f>
        <v>1</v>
      </c>
      <c r="O154" s="19"/>
    </row>
    <row r="155" spans="1:15" s="20" customFormat="1" ht="15" x14ac:dyDescent="0.25">
      <c r="A155" s="33">
        <v>183904</v>
      </c>
      <c r="B155" s="34" t="s">
        <v>273</v>
      </c>
      <c r="C155" s="35">
        <v>661.32</v>
      </c>
      <c r="D155" s="36">
        <f>VLOOKUP(A155,'[1]2014 Revised Property Values'!$A$2:$D$396,4,FALSE)</f>
        <v>268213073</v>
      </c>
      <c r="E155" s="37">
        <v>666.09800000000007</v>
      </c>
      <c r="F155" s="38">
        <v>458</v>
      </c>
      <c r="G155" s="35">
        <v>1.4439301310043668</v>
      </c>
      <c r="H155" s="38">
        <v>125</v>
      </c>
      <c r="I155" s="37">
        <v>180.49100000000001</v>
      </c>
      <c r="J155" s="37">
        <v>485.60700000000008</v>
      </c>
      <c r="K155" s="36">
        <v>402663.08110818523</v>
      </c>
      <c r="L155" s="34">
        <f>VLOOKUP(A155,'[1]2014 Revised Property Values'!$A$2:$L$396,12,FALSE)</f>
        <v>1</v>
      </c>
      <c r="M155" s="36">
        <v>552325.38451875688</v>
      </c>
      <c r="N155" s="34">
        <f>VLOOKUP(A155,'[1]2014 Revised Property Values'!$A$2:$N$396,14,FALSE)</f>
        <v>1</v>
      </c>
      <c r="O155" s="19"/>
    </row>
    <row r="156" spans="1:15" s="20" customFormat="1" ht="15" x14ac:dyDescent="0.25">
      <c r="A156" s="33">
        <v>149901</v>
      </c>
      <c r="B156" s="34" t="s">
        <v>221</v>
      </c>
      <c r="C156" s="35">
        <v>1591.249</v>
      </c>
      <c r="D156" s="36">
        <f>VLOOKUP(A156,'[1]2014 Revised Property Values'!$A$2:$D$396,4,FALSE)</f>
        <v>700062273</v>
      </c>
      <c r="E156" s="37">
        <v>1639.5820000000001</v>
      </c>
      <c r="F156" s="38">
        <v>1121</v>
      </c>
      <c r="G156" s="35">
        <v>1.4194906333630688</v>
      </c>
      <c r="H156" s="38">
        <v>69</v>
      </c>
      <c r="I156" s="37">
        <v>97.944999999999993</v>
      </c>
      <c r="J156" s="37">
        <v>1541.6370000000002</v>
      </c>
      <c r="K156" s="36">
        <v>426976.0664608418</v>
      </c>
      <c r="L156" s="34">
        <f>VLOOKUP(A156,'[1]2014 Revised Property Values'!$A$2:$L$396,12,FALSE)</f>
        <v>1</v>
      </c>
      <c r="M156" s="36">
        <v>454103.18576941261</v>
      </c>
      <c r="N156" s="34">
        <f>VLOOKUP(A156,'[1]2014 Revised Property Values'!$A$2:$N$396,14,FALSE)</f>
        <v>1</v>
      </c>
      <c r="O156" s="19"/>
    </row>
    <row r="157" spans="1:15" s="20" customFormat="1" ht="15" x14ac:dyDescent="0.25">
      <c r="A157" s="33">
        <v>246904</v>
      </c>
      <c r="B157" s="34" t="s">
        <v>350</v>
      </c>
      <c r="C157" s="35">
        <v>12639.527</v>
      </c>
      <c r="D157" s="36">
        <f>VLOOKUP(A157,'[1]2014 Revised Property Values'!$A$2:$D$396,4,FALSE)</f>
        <v>6280657743</v>
      </c>
      <c r="E157" s="37">
        <v>12811.815000000001</v>
      </c>
      <c r="F157" s="38">
        <v>10625</v>
      </c>
      <c r="G157" s="35">
        <v>1.1896025411764706</v>
      </c>
      <c r="H157" s="38">
        <v>94</v>
      </c>
      <c r="I157" s="37">
        <v>111.82299999999999</v>
      </c>
      <c r="J157" s="37">
        <v>12699.992</v>
      </c>
      <c r="K157" s="36">
        <v>490223.88654534897</v>
      </c>
      <c r="L157" s="34">
        <f>VLOOKUP(A157,'[1]2014 Revised Property Values'!$A$2:$L$396,12,FALSE)</f>
        <v>1</v>
      </c>
      <c r="M157" s="36">
        <v>494540.29128522286</v>
      </c>
      <c r="N157" s="34">
        <f>VLOOKUP(A157,'[1]2014 Revised Property Values'!$A$2:$N$396,14,FALSE)</f>
        <v>1</v>
      </c>
      <c r="O157" s="19"/>
    </row>
    <row r="158" spans="1:15" s="20" customFormat="1" ht="15" x14ac:dyDescent="0.25">
      <c r="A158" s="33">
        <v>87901</v>
      </c>
      <c r="B158" s="34" t="s">
        <v>119</v>
      </c>
      <c r="C158" s="35">
        <v>548.89</v>
      </c>
      <c r="D158" s="36">
        <f>VLOOKUP(A158,'[1]2014 Revised Property Values'!$A$2:$D$396,4,FALSE)</f>
        <v>3578560761</v>
      </c>
      <c r="E158" s="37">
        <v>551.79700000000003</v>
      </c>
      <c r="F158" s="38">
        <v>306</v>
      </c>
      <c r="G158" s="35">
        <v>1.7937581699346405</v>
      </c>
      <c r="H158" s="38">
        <v>36</v>
      </c>
      <c r="I158" s="37">
        <v>64.575000000000003</v>
      </c>
      <c r="J158" s="37">
        <v>487.22200000000004</v>
      </c>
      <c r="K158" s="36">
        <v>6485284.9163732314</v>
      </c>
      <c r="L158" s="34">
        <f>VLOOKUP(A158,'[1]2014 Revised Property Values'!$A$2:$L$396,12,FALSE)</f>
        <v>1</v>
      </c>
      <c r="M158" s="36">
        <v>7344825.8925089585</v>
      </c>
      <c r="N158" s="34">
        <f>VLOOKUP(A158,'[1]2014 Revised Property Values'!$A$2:$N$396,14,FALSE)</f>
        <v>1</v>
      </c>
      <c r="O158" s="19"/>
    </row>
    <row r="159" spans="1:15" s="20" customFormat="1" ht="15" x14ac:dyDescent="0.25">
      <c r="A159" s="33">
        <v>213901</v>
      </c>
      <c r="B159" s="34" t="s">
        <v>314</v>
      </c>
      <c r="C159" s="35">
        <v>2065.433</v>
      </c>
      <c r="D159" s="36">
        <f>VLOOKUP(A159,'[1]2014 Revised Property Values'!$A$2:$D$396,4,FALSE)</f>
        <v>2700848349</v>
      </c>
      <c r="E159" s="37">
        <v>2120.2429999999999</v>
      </c>
      <c r="F159" s="38">
        <v>1663</v>
      </c>
      <c r="G159" s="35">
        <v>1.2419921828021647</v>
      </c>
      <c r="H159" s="38">
        <v>133</v>
      </c>
      <c r="I159" s="37">
        <v>165.185</v>
      </c>
      <c r="J159" s="37">
        <v>1955.058</v>
      </c>
      <c r="K159" s="36">
        <v>1273839.0594851628</v>
      </c>
      <c r="L159" s="34">
        <f>VLOOKUP(A159,'[1]2014 Revised Property Values'!$A$2:$L$396,12,FALSE)</f>
        <v>1</v>
      </c>
      <c r="M159" s="36">
        <v>1381467.1222030241</v>
      </c>
      <c r="N159" s="34">
        <f>VLOOKUP(A159,'[1]2014 Revised Property Values'!$A$2:$N$396,14,FALSE)</f>
        <v>1</v>
      </c>
      <c r="O159" s="19"/>
    </row>
    <row r="160" spans="1:15" s="20" customFormat="1" ht="15" x14ac:dyDescent="0.25">
      <c r="A160" s="33">
        <v>126911</v>
      </c>
      <c r="B160" s="34" t="s">
        <v>184</v>
      </c>
      <c r="C160" s="35">
        <v>2419.3879999999999</v>
      </c>
      <c r="D160" s="36">
        <f>VLOOKUP(A160,'[1]2014 Revised Property Values'!$A$2:$D$396,4,FALSE)</f>
        <v>998140791</v>
      </c>
      <c r="E160" s="37">
        <v>2419.9740000000002</v>
      </c>
      <c r="F160" s="38">
        <v>1813</v>
      </c>
      <c r="G160" s="35">
        <v>1.3344666298952013</v>
      </c>
      <c r="H160" s="38">
        <v>123</v>
      </c>
      <c r="I160" s="37">
        <v>164.13900000000001</v>
      </c>
      <c r="J160" s="37">
        <v>2255.835</v>
      </c>
      <c r="K160" s="36">
        <v>412459.30369499832</v>
      </c>
      <c r="L160" s="34">
        <f>VLOOKUP(A160,'[1]2014 Revised Property Values'!$A$2:$L$396,12,FALSE)</f>
        <v>1</v>
      </c>
      <c r="M160" s="36">
        <v>442470.65543357556</v>
      </c>
      <c r="N160" s="34">
        <f>VLOOKUP(A160,'[1]2014 Revised Property Values'!$A$2:$N$396,14,FALSE)</f>
        <v>1</v>
      </c>
      <c r="O160" s="19"/>
    </row>
    <row r="161" spans="1:15" s="20" customFormat="1" ht="15" x14ac:dyDescent="0.25">
      <c r="A161" s="33">
        <v>169906</v>
      </c>
      <c r="B161" s="34" t="s">
        <v>242</v>
      </c>
      <c r="C161" s="35">
        <v>255.15100000000001</v>
      </c>
      <c r="D161" s="36">
        <f>VLOOKUP(A161,'[1]2014 Revised Property Values'!$A$2:$D$396,4,FALSE)</f>
        <v>95435400</v>
      </c>
      <c r="E161" s="37">
        <v>278.46100000000001</v>
      </c>
      <c r="F161" s="38">
        <v>137</v>
      </c>
      <c r="G161" s="35">
        <v>1.8624160583941607</v>
      </c>
      <c r="H161" s="38">
        <v>58</v>
      </c>
      <c r="I161" s="37">
        <v>108.02</v>
      </c>
      <c r="J161" s="37">
        <v>170.44100000000003</v>
      </c>
      <c r="K161" s="36">
        <v>342724.47488158126</v>
      </c>
      <c r="L161" s="34">
        <f>VLOOKUP(A161,'[1]2014 Revised Property Values'!$A$2:$L$396,12,FALSE)</f>
        <v>1</v>
      </c>
      <c r="M161" s="36">
        <v>559932.1759435815</v>
      </c>
      <c r="N161" s="34">
        <f>VLOOKUP(A161,'[1]2014 Revised Property Values'!$A$2:$N$396,14,FALSE)</f>
        <v>1</v>
      </c>
      <c r="O161" s="19"/>
    </row>
    <row r="162" spans="1:15" s="20" customFormat="1" ht="15" x14ac:dyDescent="0.25">
      <c r="A162" s="33">
        <v>167901</v>
      </c>
      <c r="B162" s="34" t="s">
        <v>438</v>
      </c>
      <c r="C162" s="35">
        <v>1031.2139999999999</v>
      </c>
      <c r="D162" s="36">
        <f>VLOOKUP(A162,'[1]2014 Revised Property Values'!$A$2:$D$396,4,FALSE)</f>
        <v>391142967</v>
      </c>
      <c r="E162" s="37">
        <v>1075.57</v>
      </c>
      <c r="F162" s="38">
        <v>601</v>
      </c>
      <c r="G162" s="35">
        <v>1.7158302828618968</v>
      </c>
      <c r="H162" s="38">
        <v>35</v>
      </c>
      <c r="I162" s="37">
        <v>60.054000000000002</v>
      </c>
      <c r="J162" s="37">
        <v>1015.516</v>
      </c>
      <c r="K162" s="36">
        <v>363661.09783649602</v>
      </c>
      <c r="L162" s="34">
        <f>VLOOKUP(A162,'[1]2014 Revised Property Values'!$A$2:$L$396,12,FALSE)</f>
        <v>1</v>
      </c>
      <c r="M162" s="36">
        <v>385166.72016984469</v>
      </c>
      <c r="N162" s="34">
        <f>VLOOKUP(A162,'[1]2014 Revised Property Values'!$A$2:$N$396,14,FALSE)</f>
        <v>1</v>
      </c>
      <c r="O162" s="19"/>
    </row>
    <row r="163" spans="1:15" s="20" customFormat="1" ht="15" x14ac:dyDescent="0.25">
      <c r="A163" s="33">
        <v>88902</v>
      </c>
      <c r="B163" s="34" t="s">
        <v>120</v>
      </c>
      <c r="C163" s="35">
        <v>1959.1420000000001</v>
      </c>
      <c r="D163" s="36">
        <f>VLOOKUP(A163,'[1]2014 Revised Property Values'!$A$2:$D$396,4,FALSE)</f>
        <v>1056013464</v>
      </c>
      <c r="E163" s="37">
        <v>1943.395</v>
      </c>
      <c r="F163" s="38">
        <v>1389</v>
      </c>
      <c r="G163" s="35">
        <v>1.4104694024478042</v>
      </c>
      <c r="H163" s="38">
        <v>92</v>
      </c>
      <c r="I163" s="37">
        <v>129.76300000000001</v>
      </c>
      <c r="J163" s="37">
        <v>1813.6320000000001</v>
      </c>
      <c r="K163" s="36">
        <v>543385.91176780837</v>
      </c>
      <c r="L163" s="34">
        <f>VLOOKUP(A163,'[1]2014 Revised Property Values'!$A$2:$L$396,12,FALSE)</f>
        <v>1</v>
      </c>
      <c r="M163" s="36">
        <v>582264.46379419859</v>
      </c>
      <c r="N163" s="34">
        <f>VLOOKUP(A163,'[1]2014 Revised Property Values'!$A$2:$N$396,14,FALSE)</f>
        <v>1</v>
      </c>
      <c r="O163" s="19"/>
    </row>
    <row r="164" spans="1:15" s="20" customFormat="1" ht="15" x14ac:dyDescent="0.25">
      <c r="A164" s="33">
        <v>89901</v>
      </c>
      <c r="B164" s="34" t="s">
        <v>384</v>
      </c>
      <c r="C164" s="35">
        <v>3674.377</v>
      </c>
      <c r="D164" s="36">
        <f>VLOOKUP(A164,'[1]2014 Revised Property Values'!$A$2:$D$396,4,FALSE)</f>
        <v>2480037724</v>
      </c>
      <c r="E164" s="37">
        <v>3845.9520000000002</v>
      </c>
      <c r="F164" s="38">
        <v>2795</v>
      </c>
      <c r="G164" s="35">
        <v>1.314625044722719</v>
      </c>
      <c r="H164" s="38">
        <v>50</v>
      </c>
      <c r="I164" s="37">
        <v>65.730999999999995</v>
      </c>
      <c r="J164" s="37">
        <v>3780.2210000000005</v>
      </c>
      <c r="K164" s="36">
        <v>644843.64963473275</v>
      </c>
      <c r="L164" s="34">
        <f>VLOOKUP(A164,'[1]2014 Revised Property Values'!$A$2:$L$396,12,FALSE)</f>
        <v>1</v>
      </c>
      <c r="M164" s="36">
        <v>656056.27924928186</v>
      </c>
      <c r="N164" s="34">
        <f>VLOOKUP(A164,'[1]2014 Revised Property Values'!$A$2:$N$396,14,FALSE)</f>
        <v>1</v>
      </c>
      <c r="O164" s="19"/>
    </row>
    <row r="165" spans="1:15" s="20" customFormat="1" ht="15" x14ac:dyDescent="0.25">
      <c r="A165" s="33">
        <v>101911</v>
      </c>
      <c r="B165" s="34" t="s">
        <v>388</v>
      </c>
      <c r="C165" s="35">
        <v>28648.335999999999</v>
      </c>
      <c r="D165" s="36">
        <f>VLOOKUP(A165,'[1]2014 Revised Property Values'!$A$2:$D$396,4,FALSE)</f>
        <v>9401625273</v>
      </c>
      <c r="E165" s="37">
        <v>29311.418000000001</v>
      </c>
      <c r="F165" s="38">
        <v>23069</v>
      </c>
      <c r="G165" s="35">
        <v>1.2418542632970653</v>
      </c>
      <c r="H165" s="38">
        <v>101</v>
      </c>
      <c r="I165" s="37">
        <v>125.42700000000001</v>
      </c>
      <c r="J165" s="37">
        <v>29185.991000000002</v>
      </c>
      <c r="K165" s="36">
        <v>320749.58888034691</v>
      </c>
      <c r="L165" s="34">
        <f>VLOOKUP(A165,'[1]2014 Revised Property Values'!$A$2:$L$396,12,FALSE)</f>
        <v>1</v>
      </c>
      <c r="M165" s="36">
        <v>322128.01247694483</v>
      </c>
      <c r="N165" s="34">
        <f>VLOOKUP(A165,'[1]2014 Revised Property Values'!$A$2:$N$396,14,FALSE)</f>
        <v>1</v>
      </c>
      <c r="O165" s="19"/>
    </row>
    <row r="166" spans="1:15" s="20" customFormat="1" ht="15" x14ac:dyDescent="0.25">
      <c r="A166" s="33">
        <v>182901</v>
      </c>
      <c r="B166" s="34" t="s">
        <v>267</v>
      </c>
      <c r="C166" s="35">
        <v>310.25200000000001</v>
      </c>
      <c r="D166" s="36">
        <f>VLOOKUP(A166,'[1]2014 Revised Property Values'!$A$2:$D$396,4,FALSE)</f>
        <v>153855879</v>
      </c>
      <c r="E166" s="37">
        <v>316.24799999999999</v>
      </c>
      <c r="F166" s="38">
        <v>201</v>
      </c>
      <c r="G166" s="35">
        <v>1.5435422885572139</v>
      </c>
      <c r="H166" s="38">
        <v>59</v>
      </c>
      <c r="I166" s="37">
        <v>91.069000000000003</v>
      </c>
      <c r="J166" s="37">
        <v>225.17899999999997</v>
      </c>
      <c r="K166" s="36">
        <v>486503.87986643397</v>
      </c>
      <c r="L166" s="34">
        <f>VLOOKUP(A166,'[1]2014 Revised Property Values'!$A$2:$L$396,12,FALSE)</f>
        <v>1</v>
      </c>
      <c r="M166" s="36">
        <v>683260.33511117834</v>
      </c>
      <c r="N166" s="34">
        <f>VLOOKUP(A166,'[1]2014 Revised Property Values'!$A$2:$N$396,14,FALSE)</f>
        <v>1</v>
      </c>
      <c r="O166" s="19"/>
    </row>
    <row r="167" spans="1:15" s="20" customFormat="1" ht="15" x14ac:dyDescent="0.25">
      <c r="A167" s="33">
        <v>156905</v>
      </c>
      <c r="B167" s="34" t="s">
        <v>226</v>
      </c>
      <c r="C167" s="35">
        <v>335.55500000000001</v>
      </c>
      <c r="D167" s="36">
        <f>VLOOKUP(A167,'[1]2014 Revised Property Values'!$A$2:$D$396,4,FALSE)</f>
        <v>2170636727</v>
      </c>
      <c r="E167" s="37">
        <v>359.78500000000003</v>
      </c>
      <c r="F167" s="38">
        <v>231</v>
      </c>
      <c r="G167" s="35">
        <v>1.4526190476190477</v>
      </c>
      <c r="H167" s="38">
        <v>82</v>
      </c>
      <c r="I167" s="37">
        <v>119.11499999999999</v>
      </c>
      <c r="J167" s="37">
        <v>240.67000000000002</v>
      </c>
      <c r="K167" s="36">
        <v>6033149.5948969517</v>
      </c>
      <c r="L167" s="34">
        <f>VLOOKUP(A167,'[1]2014 Revised Property Values'!$A$2:$L$396,12,FALSE)</f>
        <v>1</v>
      </c>
      <c r="M167" s="36">
        <v>9019141.2598163448</v>
      </c>
      <c r="N167" s="34">
        <f>VLOOKUP(A167,'[1]2014 Revised Property Values'!$A$2:$N$396,14,FALSE)</f>
        <v>1</v>
      </c>
      <c r="O167" s="19"/>
    </row>
    <row r="168" spans="1:15" s="20" customFormat="1" ht="15" x14ac:dyDescent="0.25">
      <c r="A168" s="33">
        <v>182902</v>
      </c>
      <c r="B168" s="34" t="s">
        <v>268</v>
      </c>
      <c r="C168" s="35">
        <v>520.42499999999995</v>
      </c>
      <c r="D168" s="36">
        <f>VLOOKUP(A168,'[1]2014 Revised Property Values'!$A$2:$D$396,4,FALSE)</f>
        <v>951740930</v>
      </c>
      <c r="E168" s="37">
        <v>531.70699999999999</v>
      </c>
      <c r="F168" s="38">
        <v>335</v>
      </c>
      <c r="G168" s="35">
        <v>1.553507462686567</v>
      </c>
      <c r="H168" s="38">
        <v>57</v>
      </c>
      <c r="I168" s="37">
        <v>88.55</v>
      </c>
      <c r="J168" s="37">
        <v>443.15699999999998</v>
      </c>
      <c r="K168" s="36">
        <v>1789972.5412680293</v>
      </c>
      <c r="L168" s="34">
        <f>VLOOKUP(A168,'[1]2014 Revised Property Values'!$A$2:$L$396,12,FALSE)</f>
        <v>1</v>
      </c>
      <c r="M168" s="36">
        <v>2147638.2636401998</v>
      </c>
      <c r="N168" s="34">
        <f>VLOOKUP(A168,'[1]2014 Revised Property Values'!$A$2:$N$396,14,FALSE)</f>
        <v>1</v>
      </c>
      <c r="O168" s="19"/>
    </row>
    <row r="169" spans="1:15" s="20" customFormat="1" ht="15" x14ac:dyDescent="0.25">
      <c r="A169" s="33">
        <v>111901</v>
      </c>
      <c r="B169" s="34" t="s">
        <v>161</v>
      </c>
      <c r="C169" s="35">
        <v>8168.6170000000002</v>
      </c>
      <c r="D169" s="36">
        <f>VLOOKUP(A169,'[1]2014 Revised Property Values'!$A$2:$D$396,4,FALSE)</f>
        <v>4536764593</v>
      </c>
      <c r="E169" s="37">
        <v>8164.6320000000005</v>
      </c>
      <c r="F169" s="38">
        <v>6843</v>
      </c>
      <c r="G169" s="35">
        <v>1.1937186906327635</v>
      </c>
      <c r="H169" s="38">
        <v>54</v>
      </c>
      <c r="I169" s="37">
        <v>64.460999999999999</v>
      </c>
      <c r="J169" s="37">
        <v>8100.1710000000003</v>
      </c>
      <c r="K169" s="36">
        <v>555660.63393916585</v>
      </c>
      <c r="L169" s="34">
        <f>VLOOKUP(A169,'[1]2014 Revised Property Values'!$A$2:$L$396,12,FALSE)</f>
        <v>1</v>
      </c>
      <c r="M169" s="36">
        <v>560082.57023215923</v>
      </c>
      <c r="N169" s="34">
        <f>VLOOKUP(A169,'[1]2014 Revised Property Values'!$A$2:$N$396,14,FALSE)</f>
        <v>1</v>
      </c>
      <c r="O169" s="19"/>
    </row>
    <row r="170" spans="1:15" s="20" customFormat="1" ht="15" x14ac:dyDescent="0.25">
      <c r="A170" s="33">
        <v>238904</v>
      </c>
      <c r="B170" s="34" t="s">
        <v>339</v>
      </c>
      <c r="C170" s="35">
        <v>251.911</v>
      </c>
      <c r="D170" s="36">
        <f>VLOOKUP(A170,'[1]2014 Revised Property Values'!$A$2:$D$396,4,FALSE)</f>
        <v>160094120</v>
      </c>
      <c r="E170" s="37">
        <v>253.60500000000002</v>
      </c>
      <c r="F170" s="38">
        <v>143</v>
      </c>
      <c r="G170" s="35">
        <v>1.7616153846153846</v>
      </c>
      <c r="H170" s="38">
        <v>13</v>
      </c>
      <c r="I170" s="37">
        <v>22.901</v>
      </c>
      <c r="J170" s="37">
        <v>230.70400000000001</v>
      </c>
      <c r="K170" s="36">
        <v>631273.51590071165</v>
      </c>
      <c r="L170" s="34">
        <f>VLOOKUP(A170,'[1]2014 Revised Property Values'!$A$2:$L$396,12,FALSE)</f>
        <v>1</v>
      </c>
      <c r="M170" s="36">
        <v>693937.33962133294</v>
      </c>
      <c r="N170" s="34">
        <f>VLOOKUP(A170,'[1]2014 Revised Property Values'!$A$2:$N$396,14,FALSE)</f>
        <v>1</v>
      </c>
      <c r="O170" s="19"/>
    </row>
    <row r="171" spans="1:15" s="20" customFormat="1" ht="15" x14ac:dyDescent="0.25">
      <c r="A171" s="33">
        <v>90905</v>
      </c>
      <c r="B171" s="34" t="s">
        <v>122</v>
      </c>
      <c r="C171" s="35">
        <v>88.534999999999997</v>
      </c>
      <c r="D171" s="36">
        <f>VLOOKUP(A171,'[1]2014 Revised Property Values'!$A$2:$D$396,4,FALSE)</f>
        <v>148301456</v>
      </c>
      <c r="E171" s="37">
        <v>76.091000000000008</v>
      </c>
      <c r="F171" s="38">
        <v>42</v>
      </c>
      <c r="G171" s="35">
        <v>2.1079761904761902</v>
      </c>
      <c r="H171" s="38">
        <v>31</v>
      </c>
      <c r="I171" s="37">
        <v>65.346999999999994</v>
      </c>
      <c r="J171" s="37">
        <v>10.744000000000014</v>
      </c>
      <c r="K171" s="36">
        <v>1949001.2747893967</v>
      </c>
      <c r="L171" s="34">
        <f>VLOOKUP(A171,'[1]2014 Revised Property Values'!$A$2:$L$396,12,FALSE)</f>
        <v>1</v>
      </c>
      <c r="M171" s="36">
        <v>13803188.384214427</v>
      </c>
      <c r="N171" s="34">
        <f>VLOOKUP(A171,'[1]2014 Revised Property Values'!$A$2:$N$396,14,FALSE)</f>
        <v>1</v>
      </c>
      <c r="O171" s="19"/>
    </row>
    <row r="172" spans="1:15" s="20" customFormat="1" ht="15" x14ac:dyDescent="0.25">
      <c r="A172" s="33">
        <v>113902</v>
      </c>
      <c r="B172" s="34" t="s">
        <v>163</v>
      </c>
      <c r="C172" s="35">
        <v>770.23099999999999</v>
      </c>
      <c r="D172" s="36">
        <f>VLOOKUP(A172,'[1]2014 Revised Property Values'!$A$2:$D$396,4,FALSE)</f>
        <v>254422754</v>
      </c>
      <c r="E172" s="37">
        <v>766.57900000000006</v>
      </c>
      <c r="F172" s="38">
        <v>487</v>
      </c>
      <c r="G172" s="35">
        <v>1.581583162217659</v>
      </c>
      <c r="H172" s="38">
        <v>19</v>
      </c>
      <c r="I172" s="37">
        <v>30.05</v>
      </c>
      <c r="J172" s="37">
        <v>736.52900000000011</v>
      </c>
      <c r="K172" s="36">
        <v>331893.71741203446</v>
      </c>
      <c r="L172" s="34">
        <f>VLOOKUP(A172,'[1]2014 Revised Property Values'!$A$2:$L$396,12,FALSE)</f>
        <v>1</v>
      </c>
      <c r="M172" s="36">
        <v>345434.80840537162</v>
      </c>
      <c r="N172" s="34">
        <f>VLOOKUP(A172,'[1]2014 Revised Property Values'!$A$2:$N$396,14,FALSE)</f>
        <v>1</v>
      </c>
      <c r="O172" s="19"/>
    </row>
    <row r="173" spans="1:15" s="20" customFormat="1" ht="15" x14ac:dyDescent="0.25">
      <c r="A173" s="33">
        <v>220906</v>
      </c>
      <c r="B173" s="34" t="s">
        <v>320</v>
      </c>
      <c r="C173" s="35">
        <v>15634.409</v>
      </c>
      <c r="D173" s="36">
        <f>VLOOKUP(A173,'[1]2014 Revised Property Values'!$A$2:$D$396,4,FALSE)</f>
        <v>10750855367</v>
      </c>
      <c r="E173" s="37">
        <v>15818.587</v>
      </c>
      <c r="F173" s="38">
        <v>13689</v>
      </c>
      <c r="G173" s="35">
        <v>1.1421147636788662</v>
      </c>
      <c r="H173" s="38">
        <v>526</v>
      </c>
      <c r="I173" s="37">
        <v>600.75199999999995</v>
      </c>
      <c r="J173" s="37">
        <v>15217.834999999999</v>
      </c>
      <c r="K173" s="36">
        <v>679634.36727945425</v>
      </c>
      <c r="L173" s="34">
        <f>VLOOKUP(A173,'[1]2014 Revised Property Values'!$A$2:$L$396,12,FALSE)</f>
        <v>1</v>
      </c>
      <c r="M173" s="36">
        <v>706464.18278289924</v>
      </c>
      <c r="N173" s="34">
        <f>VLOOKUP(A173,'[1]2014 Revised Property Values'!$A$2:$N$396,14,FALSE)</f>
        <v>1</v>
      </c>
      <c r="O173" s="19"/>
    </row>
    <row r="174" spans="1:15" s="20" customFormat="1" ht="15" x14ac:dyDescent="0.25">
      <c r="A174" s="33">
        <v>165902</v>
      </c>
      <c r="B174" s="34" t="s">
        <v>236</v>
      </c>
      <c r="C174" s="35">
        <v>2570.4160000000002</v>
      </c>
      <c r="D174" s="36">
        <f>VLOOKUP(A174,'[1]2014 Revised Property Values'!$A$2:$D$396,4,FALSE)</f>
        <v>1328861862</v>
      </c>
      <c r="E174" s="37">
        <v>2648.4860000000003</v>
      </c>
      <c r="F174" s="38">
        <v>2154</v>
      </c>
      <c r="G174" s="35">
        <v>1.193322191272052</v>
      </c>
      <c r="H174" s="38">
        <v>45</v>
      </c>
      <c r="I174" s="37">
        <v>53.698999999999998</v>
      </c>
      <c r="J174" s="37">
        <v>2594.7870000000003</v>
      </c>
      <c r="K174" s="36">
        <v>501743.96315479855</v>
      </c>
      <c r="L174" s="34">
        <f>VLOOKUP(A174,'[1]2014 Revised Property Values'!$A$2:$L$396,12,FALSE)</f>
        <v>1</v>
      </c>
      <c r="M174" s="36">
        <v>512127.53185521578</v>
      </c>
      <c r="N174" s="34">
        <f>VLOOKUP(A174,'[1]2014 Revised Property Values'!$A$2:$N$396,14,FALSE)</f>
        <v>1</v>
      </c>
      <c r="O174" s="19"/>
    </row>
    <row r="175" spans="1:15" s="20" customFormat="1" ht="15" x14ac:dyDescent="0.25">
      <c r="A175" s="33">
        <v>147902</v>
      </c>
      <c r="B175" s="34" t="s">
        <v>216</v>
      </c>
      <c r="C175" s="35">
        <v>2248.096</v>
      </c>
      <c r="D175" s="36">
        <f>VLOOKUP(A175,'[1]2014 Revised Property Values'!$A$2:$D$396,4,FALSE)</f>
        <v>1748194813</v>
      </c>
      <c r="E175" s="37">
        <v>2310.3040000000001</v>
      </c>
      <c r="F175" s="38">
        <v>1829</v>
      </c>
      <c r="G175" s="35">
        <v>1.2291394204483324</v>
      </c>
      <c r="H175" s="38">
        <v>160</v>
      </c>
      <c r="I175" s="37">
        <v>196.66200000000001</v>
      </c>
      <c r="J175" s="37">
        <v>2113.6420000000003</v>
      </c>
      <c r="K175" s="36">
        <v>756694.70900799194</v>
      </c>
      <c r="L175" s="34">
        <f>VLOOKUP(A175,'[1]2014 Revised Property Values'!$A$2:$L$396,12,FALSE)</f>
        <v>1</v>
      </c>
      <c r="M175" s="36">
        <v>827100.71667765861</v>
      </c>
      <c r="N175" s="34">
        <f>VLOOKUP(A175,'[1]2014 Revised Property Values'!$A$2:$N$396,14,FALSE)</f>
        <v>1</v>
      </c>
      <c r="O175" s="19"/>
    </row>
    <row r="176" spans="1:15" s="20" customFormat="1" ht="15" x14ac:dyDescent="0.25">
      <c r="A176" s="33">
        <v>33901</v>
      </c>
      <c r="B176" s="34" t="s">
        <v>374</v>
      </c>
      <c r="C176" s="35">
        <v>219.92699999999999</v>
      </c>
      <c r="D176" s="36">
        <f>VLOOKUP(A176,'[1]2014 Revised Property Values'!$A$2:$D$396,4,FALSE)</f>
        <v>85352468</v>
      </c>
      <c r="E176" s="37">
        <v>221.72200000000001</v>
      </c>
      <c r="F176" s="38">
        <v>136</v>
      </c>
      <c r="G176" s="35">
        <v>1.617110294117647</v>
      </c>
      <c r="H176" s="38">
        <v>6</v>
      </c>
      <c r="I176" s="37">
        <v>9.7029999999999994</v>
      </c>
      <c r="J176" s="37">
        <v>212.01900000000001</v>
      </c>
      <c r="K176" s="36">
        <v>384952.63437998935</v>
      </c>
      <c r="L176" s="34">
        <f>VLOOKUP(A176,'[1]2014 Revised Property Values'!$A$2:$L$396,12,FALSE)</f>
        <v>1</v>
      </c>
      <c r="M176" s="36">
        <v>402569.90175408806</v>
      </c>
      <c r="N176" s="34">
        <f>VLOOKUP(A176,'[1]2014 Revised Property Values'!$A$2:$N$396,14,FALSE)</f>
        <v>1</v>
      </c>
      <c r="O176" s="19"/>
    </row>
    <row r="177" spans="1:15" s="20" customFormat="1" ht="15" x14ac:dyDescent="0.25">
      <c r="A177" s="33">
        <v>98901</v>
      </c>
      <c r="B177" s="34" t="s">
        <v>133</v>
      </c>
      <c r="C177" s="35">
        <v>791.48599999999999</v>
      </c>
      <c r="D177" s="36">
        <f>VLOOKUP(A177,'[1]2014 Revised Property Values'!$A$2:$D$396,4,FALSE)</f>
        <v>363743657</v>
      </c>
      <c r="E177" s="37">
        <v>751.36800000000005</v>
      </c>
      <c r="F177" s="38">
        <v>446</v>
      </c>
      <c r="G177" s="35">
        <v>1.7746322869955156</v>
      </c>
      <c r="H177" s="38">
        <v>22</v>
      </c>
      <c r="I177" s="37">
        <v>39.042000000000002</v>
      </c>
      <c r="J177" s="37">
        <v>712.32600000000002</v>
      </c>
      <c r="K177" s="36">
        <v>484108.52871029906</v>
      </c>
      <c r="L177" s="34">
        <f>VLOOKUP(A177,'[1]2014 Revised Property Values'!$A$2:$L$396,12,FALSE)</f>
        <v>1</v>
      </c>
      <c r="M177" s="36">
        <v>510642.11751361034</v>
      </c>
      <c r="N177" s="34">
        <f>VLOOKUP(A177,'[1]2014 Revised Property Values'!$A$2:$N$396,14,FALSE)</f>
        <v>1</v>
      </c>
      <c r="O177" s="19"/>
    </row>
    <row r="178" spans="1:15" s="20" customFormat="1" ht="15" x14ac:dyDescent="0.25">
      <c r="A178" s="33">
        <v>135001</v>
      </c>
      <c r="B178" s="34" t="s">
        <v>197</v>
      </c>
      <c r="C178" s="35">
        <v>262.07299999999998</v>
      </c>
      <c r="D178" s="36">
        <f>VLOOKUP(A178,'[1]2014 Revised Property Values'!$A$2:$D$396,4,FALSE)</f>
        <v>283884125</v>
      </c>
      <c r="E178" s="37">
        <v>258.46899999999999</v>
      </c>
      <c r="F178" s="38">
        <v>113</v>
      </c>
      <c r="G178" s="35">
        <v>2.319230088495575</v>
      </c>
      <c r="H178" s="38">
        <v>67</v>
      </c>
      <c r="I178" s="37">
        <v>155.38800000000001</v>
      </c>
      <c r="J178" s="37">
        <v>103.08099999999999</v>
      </c>
      <c r="K178" s="36">
        <v>1098329.490190313</v>
      </c>
      <c r="L178" s="34">
        <f>VLOOKUP(A178,'[1]2014 Revised Property Values'!$A$2:$L$396,12,FALSE)</f>
        <v>1</v>
      </c>
      <c r="M178" s="36">
        <v>2753990.7936477144</v>
      </c>
      <c r="N178" s="34">
        <f>VLOOKUP(A178,'[1]2014 Revised Property Values'!$A$2:$N$396,14,FALSE)</f>
        <v>1</v>
      </c>
      <c r="O178" s="19"/>
    </row>
    <row r="179" spans="1:15" s="20" customFormat="1" ht="15" x14ac:dyDescent="0.25">
      <c r="A179" s="33">
        <v>143901</v>
      </c>
      <c r="B179" s="34" t="s">
        <v>203</v>
      </c>
      <c r="C179" s="35">
        <v>1569.855</v>
      </c>
      <c r="D179" s="36">
        <f>VLOOKUP(A179,'[1]2014 Revised Property Values'!$A$2:$D$396,4,FALSE)</f>
        <v>740675332</v>
      </c>
      <c r="E179" s="37">
        <v>1598.6660000000002</v>
      </c>
      <c r="F179" s="38">
        <v>1040</v>
      </c>
      <c r="G179" s="35">
        <v>1.5094759615384616</v>
      </c>
      <c r="H179" s="38">
        <v>153</v>
      </c>
      <c r="I179" s="37">
        <v>230.95</v>
      </c>
      <c r="J179" s="37">
        <v>1367.7160000000001</v>
      </c>
      <c r="K179" s="36">
        <v>463308.36585002742</v>
      </c>
      <c r="L179" s="34">
        <f>VLOOKUP(A179,'[1]2014 Revised Property Values'!$A$2:$L$396,12,FALSE)</f>
        <v>1</v>
      </c>
      <c r="M179" s="36">
        <v>541541.76159378106</v>
      </c>
      <c r="N179" s="34">
        <f>VLOOKUP(A179,'[1]2014 Revised Property Values'!$A$2:$N$396,14,FALSE)</f>
        <v>1</v>
      </c>
      <c r="O179" s="19"/>
    </row>
    <row r="180" spans="1:15" s="20" customFormat="1" ht="15" x14ac:dyDescent="0.25">
      <c r="A180" s="33">
        <v>102904</v>
      </c>
      <c r="B180" s="34" t="s">
        <v>146</v>
      </c>
      <c r="C180" s="35">
        <v>5731.076</v>
      </c>
      <c r="D180" s="36">
        <f>VLOOKUP(A180,'[1]2014 Revised Property Values'!$A$2:$D$396,4,FALSE)</f>
        <v>2456514117</v>
      </c>
      <c r="E180" s="37">
        <v>5927.2440000000006</v>
      </c>
      <c r="F180" s="38">
        <v>4820</v>
      </c>
      <c r="G180" s="35">
        <v>1.1890199170124482</v>
      </c>
      <c r="H180" s="38">
        <v>392</v>
      </c>
      <c r="I180" s="37">
        <v>466.096</v>
      </c>
      <c r="J180" s="37">
        <v>5461.148000000001</v>
      </c>
      <c r="K180" s="36">
        <v>414444.57440928696</v>
      </c>
      <c r="L180" s="34">
        <f>VLOOKUP(A180,'[1]2014 Revised Property Values'!$A$2:$L$396,12,FALSE)</f>
        <v>1</v>
      </c>
      <c r="M180" s="36">
        <v>449816.43365094654</v>
      </c>
      <c r="N180" s="34">
        <f>VLOOKUP(A180,'[1]2014 Revised Property Values'!$A$2:$N$396,14,FALSE)</f>
        <v>1</v>
      </c>
      <c r="O180" s="19"/>
    </row>
    <row r="181" spans="1:15" s="20" customFormat="1" ht="15" x14ac:dyDescent="0.25">
      <c r="A181" s="33">
        <v>86902</v>
      </c>
      <c r="B181" s="34" t="s">
        <v>118</v>
      </c>
      <c r="C181" s="35">
        <v>1035.9359999999999</v>
      </c>
      <c r="D181" s="36">
        <f>VLOOKUP(A181,'[1]2014 Revised Property Values'!$A$2:$D$396,4,FALSE)</f>
        <v>366106891</v>
      </c>
      <c r="E181" s="37">
        <v>989.41300000000001</v>
      </c>
      <c r="F181" s="38">
        <v>609</v>
      </c>
      <c r="G181" s="35">
        <v>1.7010443349753692</v>
      </c>
      <c r="H181" s="38">
        <v>75</v>
      </c>
      <c r="I181" s="37">
        <v>127.578</v>
      </c>
      <c r="J181" s="37">
        <v>861.83500000000004</v>
      </c>
      <c r="K181" s="36">
        <v>370024.33867353672</v>
      </c>
      <c r="L181" s="34">
        <f>VLOOKUP(A181,'[1]2014 Revised Property Values'!$A$2:$L$396,12,FALSE)</f>
        <v>1</v>
      </c>
      <c r="M181" s="36">
        <v>424799.28408570081</v>
      </c>
      <c r="N181" s="34">
        <f>VLOOKUP(A181,'[1]2014 Revised Property Values'!$A$2:$N$396,14,FALSE)</f>
        <v>1</v>
      </c>
      <c r="O181" s="19"/>
    </row>
    <row r="182" spans="1:15" s="20" customFormat="1" ht="15" x14ac:dyDescent="0.25">
      <c r="A182" s="33">
        <v>244901</v>
      </c>
      <c r="B182" s="34" t="s">
        <v>349</v>
      </c>
      <c r="C182" s="35">
        <v>243.36199999999999</v>
      </c>
      <c r="D182" s="36">
        <f>VLOOKUP(A182,'[1]2014 Revised Property Values'!$A$2:$D$396,4,FALSE)</f>
        <v>94369553</v>
      </c>
      <c r="E182" s="37">
        <v>250.27300000000002</v>
      </c>
      <c r="F182" s="38">
        <v>117</v>
      </c>
      <c r="G182" s="35">
        <v>2.0800170940170939</v>
      </c>
      <c r="H182" s="38">
        <v>102</v>
      </c>
      <c r="I182" s="37">
        <v>212.16200000000001</v>
      </c>
      <c r="J182" s="37">
        <v>38.111000000000018</v>
      </c>
      <c r="K182" s="36">
        <v>377066.45543066965</v>
      </c>
      <c r="L182" s="34">
        <f>VLOOKUP(A182,'[1]2014 Revised Property Values'!$A$2:$L$396,12,FALSE)</f>
        <v>1</v>
      </c>
      <c r="M182" s="36">
        <v>2476176.2483272534</v>
      </c>
      <c r="N182" s="34">
        <f>VLOOKUP(A182,'[1]2014 Revised Property Values'!$A$2:$N$396,14,FALSE)</f>
        <v>1</v>
      </c>
      <c r="O182" s="19"/>
    </row>
    <row r="183" spans="1:15" s="20" customFormat="1" ht="15" x14ac:dyDescent="0.25">
      <c r="A183" s="33">
        <v>103902</v>
      </c>
      <c r="B183" s="34" t="s">
        <v>149</v>
      </c>
      <c r="C183" s="35">
        <v>424.95499999999998</v>
      </c>
      <c r="D183" s="36">
        <f>VLOOKUP(A183,'[1]2014 Revised Property Values'!$A$2:$D$396,4,FALSE)</f>
        <v>161802532</v>
      </c>
      <c r="E183" s="37">
        <v>403.15500000000003</v>
      </c>
      <c r="F183" s="38">
        <v>223</v>
      </c>
      <c r="G183" s="35">
        <v>1.9056278026905829</v>
      </c>
      <c r="H183" s="38">
        <v>57</v>
      </c>
      <c r="I183" s="37">
        <v>108.621</v>
      </c>
      <c r="J183" s="37">
        <v>294.53400000000005</v>
      </c>
      <c r="K183" s="36">
        <v>401340.75479654223</v>
      </c>
      <c r="L183" s="34">
        <f>VLOOKUP(A183,'[1]2014 Revised Property Values'!$A$2:$L$396,12,FALSE)</f>
        <v>1</v>
      </c>
      <c r="M183" s="36">
        <v>549350.94759857934</v>
      </c>
      <c r="N183" s="34">
        <f>VLOOKUP(A183,'[1]2014 Revised Property Values'!$A$2:$N$396,14,FALSE)</f>
        <v>1</v>
      </c>
      <c r="O183" s="19"/>
    </row>
    <row r="184" spans="1:15" s="20" customFormat="1" ht="15" x14ac:dyDescent="0.25">
      <c r="A184" s="33">
        <v>250902</v>
      </c>
      <c r="B184" s="34" t="s">
        <v>363</v>
      </c>
      <c r="C184" s="35">
        <v>1108.402</v>
      </c>
      <c r="D184" s="36">
        <f>VLOOKUP(A184,'[1]2014 Revised Property Values'!$A$2:$D$396,4,FALSE)</f>
        <v>919607044</v>
      </c>
      <c r="E184" s="37">
        <v>1119.0810000000001</v>
      </c>
      <c r="F184" s="38">
        <v>736</v>
      </c>
      <c r="G184" s="35">
        <v>1.5059809782608695</v>
      </c>
      <c r="H184" s="38">
        <v>74</v>
      </c>
      <c r="I184" s="37">
        <v>111.443</v>
      </c>
      <c r="J184" s="37">
        <v>1007.6380000000001</v>
      </c>
      <c r="K184" s="36">
        <v>821751.99471709365</v>
      </c>
      <c r="L184" s="34">
        <f>VLOOKUP(A184,'[1]2014 Revised Property Values'!$A$2:$L$396,12,FALSE)</f>
        <v>1</v>
      </c>
      <c r="M184" s="36">
        <v>912636.32772880723</v>
      </c>
      <c r="N184" s="34">
        <f>VLOOKUP(A184,'[1]2014 Revised Property Values'!$A$2:$N$396,14,FALSE)</f>
        <v>1</v>
      </c>
      <c r="O184" s="19"/>
    </row>
    <row r="185" spans="1:15" s="20" customFormat="1" ht="15" x14ac:dyDescent="0.25">
      <c r="A185" s="33">
        <v>202903</v>
      </c>
      <c r="B185" s="34" t="s">
        <v>385</v>
      </c>
      <c r="C185" s="35">
        <v>1378.425</v>
      </c>
      <c r="D185" s="36">
        <f>VLOOKUP(A185,'[1]2014 Revised Property Values'!$A$2:$D$396,4,FALSE)</f>
        <v>456227616</v>
      </c>
      <c r="E185" s="37">
        <v>1418.5840000000001</v>
      </c>
      <c r="F185" s="38">
        <v>881</v>
      </c>
      <c r="G185" s="35">
        <v>1.5646140749148694</v>
      </c>
      <c r="H185" s="38">
        <v>39</v>
      </c>
      <c r="I185" s="37">
        <v>61.02</v>
      </c>
      <c r="J185" s="37">
        <v>1357.5640000000001</v>
      </c>
      <c r="K185" s="36">
        <v>321607.75533912692</v>
      </c>
      <c r="L185" s="34">
        <f>VLOOKUP(A185,'[1]2014 Revised Property Values'!$A$2:$L$396,12,FALSE)</f>
        <v>1</v>
      </c>
      <c r="M185" s="36">
        <v>336063.43126364576</v>
      </c>
      <c r="N185" s="34">
        <f>VLOOKUP(A185,'[1]2014 Revised Property Values'!$A$2:$N$396,14,FALSE)</f>
        <v>1</v>
      </c>
      <c r="O185" s="19"/>
    </row>
    <row r="186" spans="1:15" s="20" customFormat="1" ht="15" x14ac:dyDescent="0.25">
      <c r="A186" s="33">
        <v>201902</v>
      </c>
      <c r="B186" s="34" t="s">
        <v>298</v>
      </c>
      <c r="C186" s="35">
        <v>4351.4269999999997</v>
      </c>
      <c r="D186" s="36">
        <f>VLOOKUP(A186,'[1]2014 Revised Property Values'!$A$2:$D$396,4,FALSE)</f>
        <v>1687796485</v>
      </c>
      <c r="E186" s="37">
        <v>4436.0590000000002</v>
      </c>
      <c r="F186" s="38">
        <v>3462</v>
      </c>
      <c r="G186" s="35">
        <v>1.2569113229347197</v>
      </c>
      <c r="H186" s="38">
        <v>125</v>
      </c>
      <c r="I186" s="37">
        <v>157.114</v>
      </c>
      <c r="J186" s="37">
        <v>4278.9450000000006</v>
      </c>
      <c r="K186" s="36">
        <v>380472.05526346696</v>
      </c>
      <c r="L186" s="34">
        <f>VLOOKUP(A186,'[1]2014 Revised Property Values'!$A$2:$L$396,12,FALSE)</f>
        <v>1</v>
      </c>
      <c r="M186" s="36">
        <v>394442.20129027124</v>
      </c>
      <c r="N186" s="34">
        <f>VLOOKUP(A186,'[1]2014 Revised Property Values'!$A$2:$N$396,14,FALSE)</f>
        <v>1</v>
      </c>
      <c r="O186" s="19"/>
    </row>
    <row r="187" spans="1:15" s="20" customFormat="1" ht="15" x14ac:dyDescent="0.25">
      <c r="A187" s="33">
        <v>208901</v>
      </c>
      <c r="B187" s="34" t="s">
        <v>305</v>
      </c>
      <c r="C187" s="35">
        <v>382.93200000000002</v>
      </c>
      <c r="D187" s="36">
        <f>VLOOKUP(A187,'[1]2014 Revised Property Values'!$A$2:$D$396,4,FALSE)</f>
        <v>138554484</v>
      </c>
      <c r="E187" s="37">
        <v>390.15800000000002</v>
      </c>
      <c r="F187" s="38">
        <v>236</v>
      </c>
      <c r="G187" s="35">
        <v>1.622593220338983</v>
      </c>
      <c r="H187" s="38">
        <v>76</v>
      </c>
      <c r="I187" s="37">
        <v>123.31699999999999</v>
      </c>
      <c r="J187" s="37">
        <v>266.84100000000001</v>
      </c>
      <c r="K187" s="36">
        <v>355124.03692862892</v>
      </c>
      <c r="L187" s="34">
        <f>VLOOKUP(A187,'[1]2014 Revised Property Values'!$A$2:$L$396,12,FALSE)</f>
        <v>1</v>
      </c>
      <c r="M187" s="36">
        <v>519239.86194025655</v>
      </c>
      <c r="N187" s="34">
        <f>VLOOKUP(A187,'[1]2014 Revised Property Values'!$A$2:$N$396,14,FALSE)</f>
        <v>1</v>
      </c>
      <c r="O187" s="19"/>
    </row>
    <row r="188" spans="1:15" s="20" customFormat="1" ht="15" x14ac:dyDescent="0.25">
      <c r="A188" s="33">
        <v>148903</v>
      </c>
      <c r="B188" s="34" t="s">
        <v>219</v>
      </c>
      <c r="C188" s="35">
        <v>250.76499999999999</v>
      </c>
      <c r="D188" s="36">
        <f>VLOOKUP(A188,'[1]2014 Revised Property Values'!$A$2:$D$396,4,FALSE)</f>
        <v>480545800</v>
      </c>
      <c r="E188" s="37">
        <v>265.846</v>
      </c>
      <c r="F188" s="38">
        <v>151</v>
      </c>
      <c r="G188" s="35">
        <v>1.6606953642384106</v>
      </c>
      <c r="H188" s="38">
        <v>26</v>
      </c>
      <c r="I188" s="37">
        <v>43.177999999999997</v>
      </c>
      <c r="J188" s="37">
        <v>222.66800000000001</v>
      </c>
      <c r="K188" s="36">
        <v>1807609.6687555953</v>
      </c>
      <c r="L188" s="34">
        <f>VLOOKUP(A188,'[1]2014 Revised Property Values'!$A$2:$L$396,12,FALSE)</f>
        <v>1</v>
      </c>
      <c r="M188" s="36">
        <v>2158126.8974437276</v>
      </c>
      <c r="N188" s="34">
        <f>VLOOKUP(A188,'[1]2014 Revised Property Values'!$A$2:$N$396,14,FALSE)</f>
        <v>1</v>
      </c>
      <c r="O188" s="19"/>
    </row>
    <row r="189" spans="1:15" s="20" customFormat="1" ht="15" x14ac:dyDescent="0.25">
      <c r="A189" s="33">
        <v>84903</v>
      </c>
      <c r="B189" s="34" t="s">
        <v>109</v>
      </c>
      <c r="C189" s="35">
        <v>241.27199999999999</v>
      </c>
      <c r="D189" s="36">
        <f>VLOOKUP(A189,'[1]2014 Revised Property Values'!$A$2:$D$396,4,FALSE)</f>
        <v>94279495</v>
      </c>
      <c r="E189" s="37">
        <v>237.482</v>
      </c>
      <c r="F189" s="38">
        <v>146</v>
      </c>
      <c r="G189" s="35">
        <v>1.6525479452054794</v>
      </c>
      <c r="H189" s="38">
        <v>69</v>
      </c>
      <c r="I189" s="37">
        <v>114.026</v>
      </c>
      <c r="J189" s="37">
        <v>123.456</v>
      </c>
      <c r="K189" s="36">
        <v>396996.38288375537</v>
      </c>
      <c r="L189" s="34">
        <f>VLOOKUP(A189,'[1]2014 Revised Property Values'!$A$2:$L$396,12,FALSE)</f>
        <v>1</v>
      </c>
      <c r="M189" s="36">
        <v>763668.79698030069</v>
      </c>
      <c r="N189" s="34">
        <f>VLOOKUP(A189,'[1]2014 Revised Property Values'!$A$2:$N$396,14,FALSE)</f>
        <v>1</v>
      </c>
      <c r="O189" s="19"/>
    </row>
    <row r="190" spans="1:15" s="20" customFormat="1" ht="15" x14ac:dyDescent="0.25">
      <c r="A190" s="33">
        <v>177905</v>
      </c>
      <c r="B190" s="34" t="s">
        <v>257</v>
      </c>
      <c r="C190" s="35">
        <v>326.64499999999998</v>
      </c>
      <c r="D190" s="36">
        <f>VLOOKUP(A190,'[1]2014 Revised Property Values'!$A$2:$D$396,4,FALSE)</f>
        <v>220005707</v>
      </c>
      <c r="E190" s="37">
        <v>341.69800000000004</v>
      </c>
      <c r="F190" s="38">
        <v>215</v>
      </c>
      <c r="G190" s="35">
        <v>1.5192790697674419</v>
      </c>
      <c r="H190" s="38">
        <v>145</v>
      </c>
      <c r="I190" s="37">
        <v>220.29499999999999</v>
      </c>
      <c r="J190" s="37">
        <v>121.40300000000005</v>
      </c>
      <c r="K190" s="36">
        <v>643860.09575707198</v>
      </c>
      <c r="L190" s="34">
        <f>VLOOKUP(A190,'[1]2014 Revised Property Values'!$A$2:$L$396,12,FALSE)</f>
        <v>1</v>
      </c>
      <c r="M190" s="36">
        <v>1812193.3313015322</v>
      </c>
      <c r="N190" s="34">
        <f>VLOOKUP(A190,'[1]2014 Revised Property Values'!$A$2:$N$396,14,FALSE)</f>
        <v>1</v>
      </c>
      <c r="O190" s="19"/>
    </row>
    <row r="191" spans="1:15" s="20" customFormat="1" ht="15" x14ac:dyDescent="0.25">
      <c r="A191" s="33">
        <v>57911</v>
      </c>
      <c r="B191" s="34" t="s">
        <v>63</v>
      </c>
      <c r="C191" s="35">
        <v>7672.1419999999998</v>
      </c>
      <c r="D191" s="36">
        <f>VLOOKUP(A191,'[1]2014 Revised Property Values'!$A$2:$D$396,4,FALSE)</f>
        <v>13377424193</v>
      </c>
      <c r="E191" s="37">
        <v>7947.9000000000005</v>
      </c>
      <c r="F191" s="38">
        <v>7061</v>
      </c>
      <c r="G191" s="35">
        <v>1.0865517632063446</v>
      </c>
      <c r="H191" s="38">
        <v>0</v>
      </c>
      <c r="I191" s="37">
        <v>0</v>
      </c>
      <c r="J191" s="37">
        <v>7947.9000000000005</v>
      </c>
      <c r="K191" s="36">
        <v>1683139.4699228725</v>
      </c>
      <c r="L191" s="34">
        <f>VLOOKUP(A191,'[1]2014 Revised Property Values'!$A$2:$L$396,12,FALSE)</f>
        <v>1</v>
      </c>
      <c r="M191" s="36">
        <v>1683139.4699228725</v>
      </c>
      <c r="N191" s="34">
        <f>VLOOKUP(A191,'[1]2014 Revised Property Values'!$A$2:$N$396,14,FALSE)</f>
        <v>1</v>
      </c>
      <c r="O191" s="19"/>
    </row>
    <row r="192" spans="1:15" s="20" customFormat="1" ht="15" x14ac:dyDescent="0.25">
      <c r="A192" s="33">
        <v>188903</v>
      </c>
      <c r="B192" s="34" t="s">
        <v>63</v>
      </c>
      <c r="C192" s="35">
        <v>1280.287</v>
      </c>
      <c r="D192" s="36">
        <f>VLOOKUP(A192,'[1]2014 Revised Property Values'!$A$2:$D$396,4,FALSE)</f>
        <v>971893491</v>
      </c>
      <c r="E192" s="37">
        <v>1292.8980000000001</v>
      </c>
      <c r="F192" s="38">
        <v>888</v>
      </c>
      <c r="G192" s="35">
        <v>1.4417646396396397</v>
      </c>
      <c r="H192" s="38">
        <v>227</v>
      </c>
      <c r="I192" s="37">
        <v>327.28100000000001</v>
      </c>
      <c r="J192" s="37">
        <v>965.61700000000019</v>
      </c>
      <c r="K192" s="36">
        <v>751717.06584742176</v>
      </c>
      <c r="L192" s="34">
        <f>VLOOKUP(A192,'[1]2014 Revised Property Values'!$A$2:$L$396,12,FALSE)</f>
        <v>1</v>
      </c>
      <c r="M192" s="36">
        <v>1006499.9798056578</v>
      </c>
      <c r="N192" s="34">
        <f>VLOOKUP(A192,'[1]2014 Revised Property Values'!$A$2:$N$396,14,FALSE)</f>
        <v>1</v>
      </c>
      <c r="O192" s="19"/>
    </row>
    <row r="193" spans="1:15" s="20" customFormat="1" ht="15" x14ac:dyDescent="0.25">
      <c r="A193" s="33">
        <v>101912</v>
      </c>
      <c r="B193" s="34" t="s">
        <v>138</v>
      </c>
      <c r="C193" s="35">
        <v>267304.67700000003</v>
      </c>
      <c r="D193" s="36">
        <f>VLOOKUP(A193,'[1]2014 Revised Property Values'!$A$2:$D$396,4,FALSE)</f>
        <v>138497624993</v>
      </c>
      <c r="E193" s="37">
        <v>268435.43300000002</v>
      </c>
      <c r="F193" s="38">
        <v>214448</v>
      </c>
      <c r="G193" s="35">
        <v>1.2464778267925092</v>
      </c>
      <c r="H193" s="38">
        <v>2504</v>
      </c>
      <c r="I193" s="37">
        <v>3121.18</v>
      </c>
      <c r="J193" s="37">
        <v>265314.25300000003</v>
      </c>
      <c r="K193" s="36">
        <v>515943.90295337798</v>
      </c>
      <c r="L193" s="34">
        <f>VLOOKUP(A193,'[1]2014 Revised Property Values'!$A$2:$L$396,12,FALSE)</f>
        <v>1</v>
      </c>
      <c r="M193" s="36">
        <v>522013.51200306596</v>
      </c>
      <c r="N193" s="34">
        <f>VLOOKUP(A193,'[1]2014 Revised Property Values'!$A$2:$N$396,14,FALSE)</f>
        <v>1</v>
      </c>
      <c r="O193" s="19"/>
    </row>
    <row r="194" spans="1:15" s="20" customFormat="1" ht="15" x14ac:dyDescent="0.25">
      <c r="A194" s="33">
        <v>72908</v>
      </c>
      <c r="B194" s="34" t="s">
        <v>90</v>
      </c>
      <c r="C194" s="35">
        <v>283.70699999999999</v>
      </c>
      <c r="D194" s="36">
        <f>VLOOKUP(A194,'[1]2014 Revised Property Values'!$A$2:$D$396,4,FALSE)</f>
        <v>117162934</v>
      </c>
      <c r="E194" s="37">
        <v>295.416</v>
      </c>
      <c r="F194" s="38">
        <v>189</v>
      </c>
      <c r="G194" s="35">
        <v>1.501095238095238</v>
      </c>
      <c r="H194" s="38">
        <v>65</v>
      </c>
      <c r="I194" s="37">
        <v>97.570999999999998</v>
      </c>
      <c r="J194" s="37">
        <v>197.845</v>
      </c>
      <c r="K194" s="36">
        <v>396603.21038806293</v>
      </c>
      <c r="L194" s="34">
        <f>VLOOKUP(A194,'[1]2014 Revised Property Values'!$A$2:$L$396,12,FALSE)</f>
        <v>1</v>
      </c>
      <c r="M194" s="36">
        <v>592195.5773459021</v>
      </c>
      <c r="N194" s="34">
        <f>VLOOKUP(A194,'[1]2014 Revised Property Values'!$A$2:$N$396,14,FALSE)</f>
        <v>1</v>
      </c>
      <c r="O194" s="19"/>
    </row>
    <row r="195" spans="1:15" s="20" customFormat="1" ht="15" x14ac:dyDescent="0.25">
      <c r="A195" s="33">
        <v>133902</v>
      </c>
      <c r="B195" s="34" t="s">
        <v>193</v>
      </c>
      <c r="C195" s="35">
        <v>254.315</v>
      </c>
      <c r="D195" s="36">
        <f>VLOOKUP(A195,'[1]2014 Revised Property Values'!$A$2:$D$396,4,FALSE)</f>
        <v>342118149</v>
      </c>
      <c r="E195" s="37">
        <v>255.46300000000002</v>
      </c>
      <c r="F195" s="38">
        <v>173</v>
      </c>
      <c r="G195" s="35">
        <v>1.4700289017341039</v>
      </c>
      <c r="H195" s="38">
        <v>69</v>
      </c>
      <c r="I195" s="37">
        <v>101.432</v>
      </c>
      <c r="J195" s="37">
        <v>154.03100000000001</v>
      </c>
      <c r="K195" s="36">
        <v>1339208.2180198305</v>
      </c>
      <c r="L195" s="34">
        <f>VLOOKUP(A195,'[1]2014 Revised Property Values'!$A$2:$L$396,12,FALSE)</f>
        <v>1</v>
      </c>
      <c r="M195" s="36">
        <v>2221099.3176698196</v>
      </c>
      <c r="N195" s="34">
        <f>VLOOKUP(A195,'[1]2014 Revised Property Values'!$A$2:$N$396,14,FALSE)</f>
        <v>1</v>
      </c>
      <c r="O195" s="19"/>
    </row>
    <row r="196" spans="1:15" s="20" customFormat="1" ht="15" x14ac:dyDescent="0.25">
      <c r="A196" s="33">
        <v>220916</v>
      </c>
      <c r="B196" s="34" t="s">
        <v>386</v>
      </c>
      <c r="C196" s="35">
        <v>27157.488000000001</v>
      </c>
      <c r="D196" s="36">
        <f>VLOOKUP(A196,'[1]2014 Revised Property Values'!$A$2:$D$396,4,FALSE)</f>
        <v>9222907533</v>
      </c>
      <c r="E196" s="37">
        <v>28602.876</v>
      </c>
      <c r="F196" s="38">
        <v>22365</v>
      </c>
      <c r="G196" s="35">
        <v>1.2142851777330652</v>
      </c>
      <c r="H196" s="38">
        <v>269</v>
      </c>
      <c r="I196" s="37">
        <v>326.64299999999997</v>
      </c>
      <c r="J196" s="37">
        <v>28276.233</v>
      </c>
      <c r="K196" s="36">
        <v>322446.85929484852</v>
      </c>
      <c r="L196" s="34">
        <f>VLOOKUP(A196,'[1]2014 Revised Property Values'!$A$2:$L$396,12,FALSE)</f>
        <v>1</v>
      </c>
      <c r="M196" s="36">
        <v>326171.71930221398</v>
      </c>
      <c r="N196" s="34">
        <f>VLOOKUP(A196,'[1]2014 Revised Property Values'!$A$2:$N$396,14,FALSE)</f>
        <v>1</v>
      </c>
      <c r="O196" s="19"/>
    </row>
    <row r="197" spans="1:15" s="20" customFormat="1" ht="15" x14ac:dyDescent="0.25">
      <c r="A197" s="33">
        <v>120905</v>
      </c>
      <c r="B197" s="34" t="s">
        <v>173</v>
      </c>
      <c r="C197" s="35">
        <v>1683.62</v>
      </c>
      <c r="D197" s="36">
        <f>VLOOKUP(A197,'[1]2014 Revised Property Values'!$A$2:$D$396,4,FALSE)</f>
        <v>722274042</v>
      </c>
      <c r="E197" s="37">
        <v>1705.6220000000001</v>
      </c>
      <c r="F197" s="38">
        <v>1218</v>
      </c>
      <c r="G197" s="35">
        <v>1.3822824302134646</v>
      </c>
      <c r="H197" s="38">
        <v>160</v>
      </c>
      <c r="I197" s="37">
        <v>221.16499999999999</v>
      </c>
      <c r="J197" s="37">
        <v>1484.4570000000001</v>
      </c>
      <c r="K197" s="36">
        <v>423466.65439352917</v>
      </c>
      <c r="L197" s="34">
        <f>VLOOKUP(A197,'[1]2014 Revised Property Values'!$A$2:$L$396,12,FALSE)</f>
        <v>1</v>
      </c>
      <c r="M197" s="36">
        <v>486557.73929457029</v>
      </c>
      <c r="N197" s="34">
        <f>VLOOKUP(A197,'[1]2014 Revised Property Values'!$A$2:$N$396,14,FALSE)</f>
        <v>1</v>
      </c>
      <c r="O197" s="19"/>
    </row>
    <row r="198" spans="1:15" s="20" customFormat="1" ht="15" x14ac:dyDescent="0.25">
      <c r="A198" s="33">
        <v>205903</v>
      </c>
      <c r="B198" s="34" t="s">
        <v>303</v>
      </c>
      <c r="C198" s="35">
        <v>2816.6779999999999</v>
      </c>
      <c r="D198" s="36">
        <f>VLOOKUP(A198,'[1]2014 Revised Property Values'!$A$2:$D$396,4,FALSE)</f>
        <v>1499772868</v>
      </c>
      <c r="E198" s="37">
        <v>2934.1240000000003</v>
      </c>
      <c r="F198" s="38">
        <v>2290</v>
      </c>
      <c r="G198" s="35">
        <v>1.2299903930131004</v>
      </c>
      <c r="H198" s="38">
        <v>75</v>
      </c>
      <c r="I198" s="37">
        <v>92.248999999999995</v>
      </c>
      <c r="J198" s="37">
        <v>2841.8750000000005</v>
      </c>
      <c r="K198" s="36">
        <v>511148.42726483266</v>
      </c>
      <c r="L198" s="34">
        <f>VLOOKUP(A198,'[1]2014 Revised Property Values'!$A$2:$L$396,12,FALSE)</f>
        <v>1</v>
      </c>
      <c r="M198" s="36">
        <v>527740.61772597313</v>
      </c>
      <c r="N198" s="34">
        <f>VLOOKUP(A198,'[1]2014 Revised Property Values'!$A$2:$N$396,14,FALSE)</f>
        <v>1</v>
      </c>
      <c r="O198" s="19"/>
    </row>
    <row r="199" spans="1:15" s="20" customFormat="1" ht="15" x14ac:dyDescent="0.25">
      <c r="A199" s="33">
        <v>133904</v>
      </c>
      <c r="B199" s="34" t="s">
        <v>195</v>
      </c>
      <c r="C199" s="35">
        <v>1453.482</v>
      </c>
      <c r="D199" s="36">
        <f>VLOOKUP(A199,'[1]2014 Revised Property Values'!$A$2:$D$396,4,FALSE)</f>
        <v>440334401</v>
      </c>
      <c r="E199" s="37">
        <v>1338.9650000000001</v>
      </c>
      <c r="F199" s="38">
        <v>1044</v>
      </c>
      <c r="G199" s="35">
        <v>1.3922241379310345</v>
      </c>
      <c r="H199" s="38">
        <v>124</v>
      </c>
      <c r="I199" s="37">
        <v>172.636</v>
      </c>
      <c r="J199" s="37">
        <v>1166.3290000000002</v>
      </c>
      <c r="K199" s="36">
        <v>328861.77084539173</v>
      </c>
      <c r="L199" s="34">
        <f>VLOOKUP(A199,'[1]2014 Revised Property Values'!$A$2:$L$396,12,FALSE)</f>
        <v>1</v>
      </c>
      <c r="M199" s="36">
        <v>377538.75707454752</v>
      </c>
      <c r="N199" s="34">
        <f>VLOOKUP(A199,'[1]2014 Revised Property Values'!$A$2:$N$396,14,FALSE)</f>
        <v>1</v>
      </c>
      <c r="O199" s="19"/>
    </row>
    <row r="200" spans="1:15" s="20" customFormat="1" ht="15" x14ac:dyDescent="0.25">
      <c r="A200" s="33">
        <v>93903</v>
      </c>
      <c r="B200" s="34" t="s">
        <v>128</v>
      </c>
      <c r="C200" s="35">
        <v>661.93</v>
      </c>
      <c r="D200" s="36">
        <f>VLOOKUP(A200,'[1]2014 Revised Property Values'!$A$2:$D$396,4,FALSE)</f>
        <v>293136972</v>
      </c>
      <c r="E200" s="37">
        <v>640.49599999999998</v>
      </c>
      <c r="F200" s="38">
        <v>451</v>
      </c>
      <c r="G200" s="35">
        <v>1.4676940133037693</v>
      </c>
      <c r="H200" s="38">
        <v>24</v>
      </c>
      <c r="I200" s="37">
        <v>35.225000000000001</v>
      </c>
      <c r="J200" s="37">
        <v>605.27099999999996</v>
      </c>
      <c r="K200" s="36">
        <v>457671.82308710751</v>
      </c>
      <c r="L200" s="34">
        <f>VLOOKUP(A200,'[1]2014 Revised Property Values'!$A$2:$L$396,12,FALSE)</f>
        <v>1</v>
      </c>
      <c r="M200" s="36">
        <v>484306.98315300094</v>
      </c>
      <c r="N200" s="34">
        <f>VLOOKUP(A200,'[1]2014 Revised Property Values'!$A$2:$N$396,14,FALSE)</f>
        <v>1</v>
      </c>
      <c r="O200" s="19"/>
    </row>
    <row r="201" spans="1:15" s="20" customFormat="1" ht="15" x14ac:dyDescent="0.25">
      <c r="A201" s="33">
        <v>208903</v>
      </c>
      <c r="B201" s="34" t="s">
        <v>307</v>
      </c>
      <c r="C201" s="35">
        <v>396.68799999999999</v>
      </c>
      <c r="D201" s="36">
        <f>VLOOKUP(A201,'[1]2014 Revised Property Values'!$A$2:$D$396,4,FALSE)</f>
        <v>255428029</v>
      </c>
      <c r="E201" s="37">
        <v>391.11</v>
      </c>
      <c r="F201" s="38">
        <v>261</v>
      </c>
      <c r="G201" s="35">
        <v>1.5198773946360153</v>
      </c>
      <c r="H201" s="38">
        <v>145</v>
      </c>
      <c r="I201" s="37">
        <v>220.38200000000001</v>
      </c>
      <c r="J201" s="37">
        <v>170.72800000000001</v>
      </c>
      <c r="K201" s="36">
        <v>653084.88404796598</v>
      </c>
      <c r="L201" s="34">
        <f>VLOOKUP(A201,'[1]2014 Revised Property Values'!$A$2:$L$396,12,FALSE)</f>
        <v>1</v>
      </c>
      <c r="M201" s="36">
        <v>1496110.9425518953</v>
      </c>
      <c r="N201" s="34">
        <f>VLOOKUP(A201,'[1]2014 Revised Property Values'!$A$2:$N$396,14,FALSE)</f>
        <v>1</v>
      </c>
      <c r="O201" s="19"/>
    </row>
    <row r="202" spans="1:15" s="20" customFormat="1" ht="15" x14ac:dyDescent="0.25">
      <c r="A202" s="33">
        <v>186903</v>
      </c>
      <c r="B202" s="34" t="s">
        <v>281</v>
      </c>
      <c r="C202" s="35">
        <v>969.95799999999997</v>
      </c>
      <c r="D202" s="36">
        <f>VLOOKUP(A202,'[1]2014 Revised Property Values'!$A$2:$D$396,4,FALSE)</f>
        <v>1992742173</v>
      </c>
      <c r="E202" s="37">
        <v>1014.5310000000001</v>
      </c>
      <c r="F202" s="38">
        <v>543</v>
      </c>
      <c r="G202" s="35">
        <v>1.7862946593001841</v>
      </c>
      <c r="H202" s="38">
        <v>110</v>
      </c>
      <c r="I202" s="37">
        <v>196.49199999999999</v>
      </c>
      <c r="J202" s="37">
        <v>818.0390000000001</v>
      </c>
      <c r="K202" s="36">
        <v>1964200.3773172037</v>
      </c>
      <c r="L202" s="34">
        <f>VLOOKUP(A202,'[1]2014 Revised Property Values'!$A$2:$L$396,12,FALSE)</f>
        <v>1</v>
      </c>
      <c r="M202" s="36">
        <v>2435998.9841560116</v>
      </c>
      <c r="N202" s="34">
        <f>VLOOKUP(A202,'[1]2014 Revised Property Values'!$A$2:$N$396,14,FALSE)</f>
        <v>1</v>
      </c>
      <c r="O202" s="19"/>
    </row>
    <row r="203" spans="1:15" s="20" customFormat="1" ht="15" x14ac:dyDescent="0.25">
      <c r="A203" s="33">
        <v>18906</v>
      </c>
      <c r="B203" s="34" t="s">
        <v>15</v>
      </c>
      <c r="C203" s="35">
        <v>242.001</v>
      </c>
      <c r="D203" s="36">
        <f>VLOOKUP(A203,'[1]2014 Revised Property Values'!$A$2:$D$396,4,FALSE)</f>
        <v>116375768</v>
      </c>
      <c r="E203" s="37">
        <v>242.221</v>
      </c>
      <c r="F203" s="38">
        <v>134</v>
      </c>
      <c r="G203" s="35">
        <v>1.8059776119402986</v>
      </c>
      <c r="H203" s="38">
        <v>20</v>
      </c>
      <c r="I203" s="37">
        <v>36.119999999999997</v>
      </c>
      <c r="J203" s="37">
        <v>206.101</v>
      </c>
      <c r="K203" s="36">
        <v>480452.84265195834</v>
      </c>
      <c r="L203" s="34">
        <f>VLOOKUP(A203,'[1]2014 Revised Property Values'!$A$2:$L$396,12,FALSE)</f>
        <v>1</v>
      </c>
      <c r="M203" s="36">
        <v>564654.06766585319</v>
      </c>
      <c r="N203" s="34">
        <f>VLOOKUP(A203,'[1]2014 Revised Property Values'!$A$2:$N$396,14,FALSE)</f>
        <v>1</v>
      </c>
      <c r="O203" s="19"/>
    </row>
    <row r="204" spans="1:15" s="20" customFormat="1" ht="15" x14ac:dyDescent="0.25">
      <c r="A204" s="33">
        <v>118902</v>
      </c>
      <c r="B204" s="34" t="s">
        <v>169</v>
      </c>
      <c r="C204" s="35">
        <v>601.34699999999998</v>
      </c>
      <c r="D204" s="36">
        <f>VLOOKUP(A204,'[1]2014 Revised Property Values'!$A$2:$D$396,4,FALSE)</f>
        <v>1530731320</v>
      </c>
      <c r="E204" s="37">
        <v>581.428</v>
      </c>
      <c r="F204" s="38">
        <v>334</v>
      </c>
      <c r="G204" s="35">
        <v>1.8004401197604789</v>
      </c>
      <c r="H204" s="38">
        <v>50</v>
      </c>
      <c r="I204" s="37">
        <v>90.022000000000006</v>
      </c>
      <c r="J204" s="37">
        <v>491.40600000000001</v>
      </c>
      <c r="K204" s="36">
        <v>2632710.0174054224</v>
      </c>
      <c r="L204" s="34">
        <f>VLOOKUP(A204,'[1]2014 Revised Property Values'!$A$2:$L$396,12,FALSE)</f>
        <v>1</v>
      </c>
      <c r="M204" s="36">
        <v>3115003.3170128162</v>
      </c>
      <c r="N204" s="34">
        <f>VLOOKUP(A204,'[1]2014 Revised Property Values'!$A$2:$N$396,14,FALSE)</f>
        <v>1</v>
      </c>
      <c r="O204" s="19"/>
    </row>
    <row r="205" spans="1:15" s="20" customFormat="1" ht="15" x14ac:dyDescent="0.25">
      <c r="A205" s="33">
        <v>119902</v>
      </c>
      <c r="B205" s="34" t="s">
        <v>171</v>
      </c>
      <c r="C205" s="35">
        <v>1521.374</v>
      </c>
      <c r="D205" s="36">
        <f>VLOOKUP(A205,'[1]2014 Revised Property Values'!$A$2:$D$396,4,FALSE)</f>
        <v>1115802861</v>
      </c>
      <c r="E205" s="37">
        <v>1570.3790000000001</v>
      </c>
      <c r="F205" s="38">
        <v>985</v>
      </c>
      <c r="G205" s="35">
        <v>1.5445421319796955</v>
      </c>
      <c r="H205" s="38">
        <v>56</v>
      </c>
      <c r="I205" s="37">
        <v>86.494</v>
      </c>
      <c r="J205" s="37">
        <v>1483.8850000000002</v>
      </c>
      <c r="K205" s="36">
        <v>710530.93616254418</v>
      </c>
      <c r="L205" s="34">
        <f>VLOOKUP(A205,'[1]2014 Revised Property Values'!$A$2:$L$396,12,FALSE)</f>
        <v>1</v>
      </c>
      <c r="M205" s="36">
        <v>751946.99117519206</v>
      </c>
      <c r="N205" s="34">
        <f>VLOOKUP(A205,'[1]2014 Revised Property Values'!$A$2:$N$396,14,FALSE)</f>
        <v>1</v>
      </c>
      <c r="O205" s="19"/>
    </row>
    <row r="206" spans="1:15" s="20" customFormat="1" ht="15" x14ac:dyDescent="0.25">
      <c r="A206" s="33">
        <v>246907</v>
      </c>
      <c r="B206" s="34" t="s">
        <v>351</v>
      </c>
      <c r="C206" s="35">
        <v>1740.82</v>
      </c>
      <c r="D206" s="36">
        <f>VLOOKUP(A206,'[1]2014 Revised Property Values'!$A$2:$D$396,4,FALSE)</f>
        <v>744460119</v>
      </c>
      <c r="E206" s="37">
        <v>1842.93</v>
      </c>
      <c r="F206" s="38">
        <v>1263</v>
      </c>
      <c r="G206" s="35">
        <v>1.3783214568487727</v>
      </c>
      <c r="H206" s="38">
        <v>66</v>
      </c>
      <c r="I206" s="37">
        <v>90.968999999999994</v>
      </c>
      <c r="J206" s="37">
        <v>1751.961</v>
      </c>
      <c r="K206" s="36">
        <v>403954.63690970355</v>
      </c>
      <c r="L206" s="34">
        <f>VLOOKUP(A206,'[1]2014 Revised Property Values'!$A$2:$L$396,12,FALSE)</f>
        <v>1</v>
      </c>
      <c r="M206" s="36">
        <v>424929.61829629767</v>
      </c>
      <c r="N206" s="34">
        <f>VLOOKUP(A206,'[1]2014 Revised Property Values'!$A$2:$N$396,14,FALSE)</f>
        <v>1</v>
      </c>
      <c r="O206" s="19"/>
    </row>
    <row r="207" spans="1:15" s="20" customFormat="1" ht="15" x14ac:dyDescent="0.25">
      <c r="A207" s="33">
        <v>132902</v>
      </c>
      <c r="B207" s="34" t="s">
        <v>192</v>
      </c>
      <c r="C207" s="35">
        <v>289.19</v>
      </c>
      <c r="D207" s="36">
        <f>VLOOKUP(A207,'[1]2014 Revised Property Values'!$A$2:$D$396,4,FALSE)</f>
        <v>804281005</v>
      </c>
      <c r="E207" s="37">
        <v>293.154</v>
      </c>
      <c r="F207" s="38">
        <v>126</v>
      </c>
      <c r="G207" s="35">
        <v>2.2951587301587302</v>
      </c>
      <c r="H207" s="38">
        <v>2</v>
      </c>
      <c r="I207" s="37">
        <v>4.59</v>
      </c>
      <c r="J207" s="37">
        <v>288.56400000000002</v>
      </c>
      <c r="K207" s="36">
        <v>2743544.3657599762</v>
      </c>
      <c r="L207" s="34">
        <f>VLOOKUP(A207,'[1]2014 Revised Property Values'!$A$2:$L$396,12,FALSE)</f>
        <v>1</v>
      </c>
      <c r="M207" s="36">
        <v>2787184.1428591227</v>
      </c>
      <c r="N207" s="34">
        <f>VLOOKUP(A207,'[1]2014 Revised Property Values'!$A$2:$N$396,14,FALSE)</f>
        <v>1</v>
      </c>
      <c r="O207" s="19"/>
    </row>
    <row r="208" spans="1:15" s="20" customFormat="1" ht="15" x14ac:dyDescent="0.25">
      <c r="A208" s="33">
        <v>155901</v>
      </c>
      <c r="B208" s="34" t="s">
        <v>391</v>
      </c>
      <c r="C208" s="35">
        <v>1759.1369999999999</v>
      </c>
      <c r="D208" s="36">
        <f>VLOOKUP(A208,'[1]2014 Revised Property Values'!$A$2:$D$396,4,FALSE)</f>
        <v>611070626</v>
      </c>
      <c r="E208" s="37">
        <v>1795.93</v>
      </c>
      <c r="F208" s="38">
        <v>1158</v>
      </c>
      <c r="G208" s="35">
        <v>1.5191165803108808</v>
      </c>
      <c r="H208" s="38">
        <v>39</v>
      </c>
      <c r="I208" s="37">
        <v>59.246000000000002</v>
      </c>
      <c r="J208" s="37">
        <v>1736.684</v>
      </c>
      <c r="K208" s="36">
        <v>340253.03102013998</v>
      </c>
      <c r="L208" s="34">
        <f>VLOOKUP(A208,'[1]2014 Revised Property Values'!$A$2:$L$396,12,FALSE)</f>
        <v>1</v>
      </c>
      <c r="M208" s="36">
        <v>351860.57221693755</v>
      </c>
      <c r="N208" s="34">
        <f>VLOOKUP(A208,'[1]2014 Revised Property Values'!$A$2:$N$396,14,FALSE)</f>
        <v>1</v>
      </c>
      <c r="O208" s="19"/>
    </row>
    <row r="209" spans="1:15" s="20" customFormat="1" ht="15" x14ac:dyDescent="0.25">
      <c r="A209" s="33">
        <v>16901</v>
      </c>
      <c r="B209" s="34" t="s">
        <v>11</v>
      </c>
      <c r="C209" s="35">
        <v>1125.3710000000001</v>
      </c>
      <c r="D209" s="36">
        <f>VLOOKUP(A209,'[1]2014 Revised Property Values'!$A$2:$D$396,4,FALSE)</f>
        <v>606443705</v>
      </c>
      <c r="E209" s="37">
        <v>1163.088</v>
      </c>
      <c r="F209" s="38">
        <v>679</v>
      </c>
      <c r="G209" s="35">
        <v>1.6573946980854199</v>
      </c>
      <c r="H209" s="38">
        <v>6</v>
      </c>
      <c r="I209" s="37">
        <v>9.9440000000000008</v>
      </c>
      <c r="J209" s="37">
        <v>1153.144</v>
      </c>
      <c r="K209" s="36">
        <v>521408.27263285324</v>
      </c>
      <c r="L209" s="34">
        <f>VLOOKUP(A209,'[1]2014 Revised Property Values'!$A$2:$L$396,12,FALSE)</f>
        <v>1</v>
      </c>
      <c r="M209" s="36">
        <v>525904.57479724998</v>
      </c>
      <c r="N209" s="34">
        <f>VLOOKUP(A209,'[1]2014 Revised Property Values'!$A$2:$N$396,14,FALSE)</f>
        <v>1</v>
      </c>
      <c r="O209" s="19"/>
    </row>
    <row r="210" spans="1:15" s="20" customFormat="1" ht="15" x14ac:dyDescent="0.25">
      <c r="A210" s="33">
        <v>7902</v>
      </c>
      <c r="B210" s="34" t="s">
        <v>381</v>
      </c>
      <c r="C210" s="35">
        <v>2144.6790000000001</v>
      </c>
      <c r="D210" s="36">
        <f>VLOOKUP(A210,'[1]2014 Revised Property Values'!$A$2:$D$396,4,FALSE)</f>
        <v>790317014</v>
      </c>
      <c r="E210" s="37">
        <v>2235.998</v>
      </c>
      <c r="F210" s="38">
        <v>1633</v>
      </c>
      <c r="G210" s="35">
        <v>1.3133368034292714</v>
      </c>
      <c r="H210" s="38">
        <v>327</v>
      </c>
      <c r="I210" s="37">
        <v>429.46100000000001</v>
      </c>
      <c r="J210" s="37">
        <v>1806.537</v>
      </c>
      <c r="K210" s="36">
        <v>353451.57464362669</v>
      </c>
      <c r="L210" s="34">
        <f>VLOOKUP(A210,'[1]2014 Revised Property Values'!$A$2:$L$396,12,FALSE)</f>
        <v>1</v>
      </c>
      <c r="M210" s="36">
        <v>437476.23989987472</v>
      </c>
      <c r="N210" s="34">
        <f>VLOOKUP(A210,'[1]2014 Revised Property Values'!$A$2:$N$396,14,FALSE)</f>
        <v>1</v>
      </c>
      <c r="O210" s="19"/>
    </row>
    <row r="211" spans="1:15" s="20" customFormat="1" ht="15" x14ac:dyDescent="0.25">
      <c r="A211" s="33">
        <v>134901</v>
      </c>
      <c r="B211" s="34" t="s">
        <v>430</v>
      </c>
      <c r="C211" s="35">
        <v>1110.7639999999999</v>
      </c>
      <c r="D211" s="36">
        <f>VLOOKUP(A211,'[1]2014 Revised Property Values'!$A$2:$D$396,4,FALSE)</f>
        <v>377929440</v>
      </c>
      <c r="E211" s="37">
        <v>1117.46</v>
      </c>
      <c r="F211" s="38">
        <v>657</v>
      </c>
      <c r="G211" s="35">
        <v>1.6906605783866056</v>
      </c>
      <c r="H211" s="38">
        <v>3</v>
      </c>
      <c r="I211" s="37">
        <v>5.0720000000000001</v>
      </c>
      <c r="J211" s="37">
        <v>1112.3880000000001</v>
      </c>
      <c r="K211" s="36">
        <v>338203.99835340859</v>
      </c>
      <c r="L211" s="34">
        <f>VLOOKUP(A211,'[1]2014 Revised Property Values'!$A$2:$L$396,12,FALSE)</f>
        <v>1</v>
      </c>
      <c r="M211" s="36">
        <v>339746.05982804555</v>
      </c>
      <c r="N211" s="34">
        <f>VLOOKUP(A211,'[1]2014 Revised Property Values'!$A$2:$N$396,14,FALSE)</f>
        <v>1</v>
      </c>
      <c r="O211" s="19"/>
    </row>
    <row r="212" spans="1:15" s="20" customFormat="1" ht="15" x14ac:dyDescent="0.25">
      <c r="A212" s="33">
        <v>102901</v>
      </c>
      <c r="B212" s="34" t="s">
        <v>143</v>
      </c>
      <c r="C212" s="35">
        <v>277.27699999999999</v>
      </c>
      <c r="D212" s="36">
        <f>VLOOKUP(A212,'[1]2014 Revised Property Values'!$A$2:$D$396,4,FALSE)</f>
        <v>225292410</v>
      </c>
      <c r="E212" s="37">
        <v>277.20500000000004</v>
      </c>
      <c r="F212" s="38">
        <v>174</v>
      </c>
      <c r="G212" s="35">
        <v>1.5935459770114941</v>
      </c>
      <c r="H212" s="38">
        <v>2</v>
      </c>
      <c r="I212" s="37">
        <v>3.1869999999999998</v>
      </c>
      <c r="J212" s="37">
        <v>274.01800000000003</v>
      </c>
      <c r="K212" s="36">
        <v>812728.52221280267</v>
      </c>
      <c r="L212" s="34">
        <f>VLOOKUP(A212,'[1]2014 Revised Property Values'!$A$2:$L$396,12,FALSE)</f>
        <v>1</v>
      </c>
      <c r="M212" s="36">
        <v>822181.06109817594</v>
      </c>
      <c r="N212" s="34">
        <f>VLOOKUP(A212,'[1]2014 Revised Property Values'!$A$2:$N$396,14,FALSE)</f>
        <v>1</v>
      </c>
      <c r="O212" s="19"/>
    </row>
    <row r="213" spans="1:15" s="20" customFormat="1" ht="15" x14ac:dyDescent="0.25">
      <c r="A213" s="33">
        <v>128901</v>
      </c>
      <c r="B213" s="34" t="s">
        <v>185</v>
      </c>
      <c r="C213" s="35">
        <v>1586.568</v>
      </c>
      <c r="D213" s="36">
        <f>VLOOKUP(A213,'[1]2014 Revised Property Values'!$A$2:$D$396,4,FALSE)</f>
        <v>6471007978</v>
      </c>
      <c r="E213" s="37">
        <v>1642.375</v>
      </c>
      <c r="F213" s="38">
        <v>1062</v>
      </c>
      <c r="G213" s="35">
        <v>1.4939435028248587</v>
      </c>
      <c r="H213" s="38">
        <v>139</v>
      </c>
      <c r="I213" s="37">
        <v>207.65799999999999</v>
      </c>
      <c r="J213" s="37">
        <v>1434.7170000000001</v>
      </c>
      <c r="K213" s="36">
        <v>3940030.7347591142</v>
      </c>
      <c r="L213" s="34">
        <f>VLOOKUP(A213,'[1]2014 Revised Property Values'!$A$2:$L$396,12,FALSE)</f>
        <v>1</v>
      </c>
      <c r="M213" s="36">
        <v>4510302.7133574076</v>
      </c>
      <c r="N213" s="34">
        <f>VLOOKUP(A213,'[1]2014 Revised Property Values'!$A$2:$N$396,14,FALSE)</f>
        <v>1</v>
      </c>
      <c r="O213" s="19"/>
    </row>
    <row r="214" spans="1:15" s="20" customFormat="1" ht="15" x14ac:dyDescent="0.25">
      <c r="A214" s="33">
        <v>242905</v>
      </c>
      <c r="B214" s="34" t="s">
        <v>346</v>
      </c>
      <c r="C214" s="35">
        <v>230.14099999999999</v>
      </c>
      <c r="D214" s="36">
        <f>VLOOKUP(A214,'[1]2014 Revised Property Values'!$A$2:$D$396,4,FALSE)</f>
        <v>1104783432</v>
      </c>
      <c r="E214" s="37">
        <v>226.76100000000002</v>
      </c>
      <c r="F214" s="38">
        <v>120</v>
      </c>
      <c r="G214" s="35">
        <v>1.9178416666666667</v>
      </c>
      <c r="H214" s="38">
        <v>90</v>
      </c>
      <c r="I214" s="37">
        <v>172.60599999999999</v>
      </c>
      <c r="J214" s="37">
        <v>54.15500000000003</v>
      </c>
      <c r="K214" s="36">
        <v>4872016.9341288842</v>
      </c>
      <c r="L214" s="34">
        <f>VLOOKUP(A214,'[1]2014 Revised Property Values'!$A$2:$L$396,12,FALSE)</f>
        <v>1</v>
      </c>
      <c r="M214" s="36">
        <v>20400395.75293139</v>
      </c>
      <c r="N214" s="34">
        <f>VLOOKUP(A214,'[1]2014 Revised Property Values'!$A$2:$N$396,14,FALSE)</f>
        <v>1</v>
      </c>
      <c r="O214" s="19"/>
    </row>
    <row r="215" spans="1:15" s="20" customFormat="1" ht="15" x14ac:dyDescent="0.25">
      <c r="A215" s="33">
        <v>131001</v>
      </c>
      <c r="B215" s="34" t="s">
        <v>191</v>
      </c>
      <c r="C215" s="35">
        <v>139.56200000000001</v>
      </c>
      <c r="D215" s="36">
        <f>VLOOKUP(A215,'[1]2014 Revised Property Values'!$A$2:$D$396,4,FALSE)</f>
        <v>789444049</v>
      </c>
      <c r="E215" s="37">
        <v>138.15300000000002</v>
      </c>
      <c r="F215" s="38">
        <v>78</v>
      </c>
      <c r="G215" s="35">
        <v>1.7892564102564104</v>
      </c>
      <c r="H215" s="38">
        <v>27</v>
      </c>
      <c r="I215" s="37">
        <v>48.31</v>
      </c>
      <c r="J215" s="37">
        <v>89.843000000000018</v>
      </c>
      <c r="K215" s="36">
        <v>5714273.6603620611</v>
      </c>
      <c r="L215" s="34">
        <f>VLOOKUP(A215,'[1]2014 Revised Property Values'!$A$2:$L$396,12,FALSE)</f>
        <v>1</v>
      </c>
      <c r="M215" s="36">
        <v>8786928.85366695</v>
      </c>
      <c r="N215" s="34">
        <f>VLOOKUP(A215,'[1]2014 Revised Property Values'!$A$2:$N$396,14,FALSE)</f>
        <v>1</v>
      </c>
      <c r="O215" s="19"/>
    </row>
    <row r="216" spans="1:15" s="20" customFormat="1" ht="15" x14ac:dyDescent="0.25">
      <c r="A216" s="33">
        <v>128902</v>
      </c>
      <c r="B216" s="34" t="s">
        <v>186</v>
      </c>
      <c r="C216" s="35">
        <v>1146.829</v>
      </c>
      <c r="D216" s="36">
        <f>VLOOKUP(A216,'[1]2014 Revised Property Values'!$A$2:$D$396,4,FALSE)</f>
        <v>1857790538</v>
      </c>
      <c r="E216" s="37">
        <v>1146.9070000000002</v>
      </c>
      <c r="F216" s="38">
        <v>777</v>
      </c>
      <c r="G216" s="35">
        <v>1.4759703989703989</v>
      </c>
      <c r="H216" s="38">
        <v>22</v>
      </c>
      <c r="I216" s="37">
        <v>32.470999999999997</v>
      </c>
      <c r="J216" s="37">
        <v>1114.4360000000001</v>
      </c>
      <c r="K216" s="36">
        <v>1619826.6624931225</v>
      </c>
      <c r="L216" s="34">
        <f>VLOOKUP(A216,'[1]2014 Revised Property Values'!$A$2:$L$396,12,FALSE)</f>
        <v>1</v>
      </c>
      <c r="M216" s="36">
        <v>1667023.0843224733</v>
      </c>
      <c r="N216" s="34">
        <f>VLOOKUP(A216,'[1]2014 Revised Property Values'!$A$2:$N$396,14,FALSE)</f>
        <v>1</v>
      </c>
      <c r="O216" s="19"/>
    </row>
    <row r="217" spans="1:15" s="20" customFormat="1" ht="15" x14ac:dyDescent="0.25">
      <c r="A217" s="33">
        <v>248901</v>
      </c>
      <c r="B217" s="34" t="s">
        <v>356</v>
      </c>
      <c r="C217" s="35">
        <v>1997.9549999999999</v>
      </c>
      <c r="D217" s="36">
        <f>VLOOKUP(A217,'[1]2014 Revised Property Values'!$A$2:$D$396,4,FALSE)</f>
        <v>851947458</v>
      </c>
      <c r="E217" s="37">
        <v>1996.4290000000001</v>
      </c>
      <c r="F217" s="38">
        <v>1451</v>
      </c>
      <c r="G217" s="35">
        <v>1.3769503790489317</v>
      </c>
      <c r="H217" s="38">
        <v>7</v>
      </c>
      <c r="I217" s="37">
        <v>9.6389999999999993</v>
      </c>
      <c r="J217" s="37">
        <v>1986.7900000000002</v>
      </c>
      <c r="K217" s="36">
        <v>426735.66553080524</v>
      </c>
      <c r="L217" s="34">
        <f>VLOOKUP(A217,'[1]2014 Revised Property Values'!$A$2:$L$396,12,FALSE)</f>
        <v>1</v>
      </c>
      <c r="M217" s="36">
        <v>428805.99258099747</v>
      </c>
      <c r="N217" s="34">
        <f>VLOOKUP(A217,'[1]2014 Revised Property Values'!$A$2:$N$396,14,FALSE)</f>
        <v>1</v>
      </c>
      <c r="O217" s="19"/>
    </row>
    <row r="218" spans="1:15" s="20" customFormat="1" ht="15" x14ac:dyDescent="0.25">
      <c r="A218" s="33">
        <v>133903</v>
      </c>
      <c r="B218" s="34" t="s">
        <v>194</v>
      </c>
      <c r="C218" s="35">
        <v>5954.8029999999999</v>
      </c>
      <c r="D218" s="36">
        <f>VLOOKUP(A218,'[1]2014 Revised Property Values'!$A$2:$D$396,4,FALSE)</f>
        <v>2329511033</v>
      </c>
      <c r="E218" s="37">
        <v>5905.1109999999999</v>
      </c>
      <c r="F218" s="38">
        <v>5029</v>
      </c>
      <c r="G218" s="35">
        <v>1.1840928614038575</v>
      </c>
      <c r="H218" s="38">
        <v>240</v>
      </c>
      <c r="I218" s="37">
        <v>284.18200000000002</v>
      </c>
      <c r="J218" s="37">
        <v>5620.9290000000001</v>
      </c>
      <c r="K218" s="36">
        <v>394490.64259757352</v>
      </c>
      <c r="L218" s="34">
        <f>VLOOKUP(A218,'[1]2014 Revised Property Values'!$A$2:$L$396,12,FALSE)</f>
        <v>1</v>
      </c>
      <c r="M218" s="36">
        <v>414435.23534988612</v>
      </c>
      <c r="N218" s="34">
        <f>VLOOKUP(A218,'[1]2014 Revised Property Values'!$A$2:$N$396,14,FALSE)</f>
        <v>1</v>
      </c>
      <c r="O218" s="19"/>
    </row>
    <row r="219" spans="1:15" s="20" customFormat="1" ht="15" x14ac:dyDescent="0.25">
      <c r="A219" s="33">
        <v>92902</v>
      </c>
      <c r="B219" s="34" t="s">
        <v>125</v>
      </c>
      <c r="C219" s="35">
        <v>5014.9409999999998</v>
      </c>
      <c r="D219" s="36">
        <f>VLOOKUP(A219,'[1]2014 Revised Property Values'!$A$2:$D$396,4,FALSE)</f>
        <v>1644187593</v>
      </c>
      <c r="E219" s="37">
        <v>5130.134</v>
      </c>
      <c r="F219" s="38">
        <v>4048</v>
      </c>
      <c r="G219" s="35">
        <v>1.2388688241106718</v>
      </c>
      <c r="H219" s="38">
        <v>185</v>
      </c>
      <c r="I219" s="37">
        <v>229.191</v>
      </c>
      <c r="J219" s="37">
        <v>4900.9430000000002</v>
      </c>
      <c r="K219" s="36">
        <v>320496.03246230993</v>
      </c>
      <c r="L219" s="34">
        <f>VLOOKUP(A219,'[1]2014 Revised Property Values'!$A$2:$L$396,12,FALSE)</f>
        <v>1</v>
      </c>
      <c r="M219" s="36">
        <v>335483.92482834426</v>
      </c>
      <c r="N219" s="34">
        <f>VLOOKUP(A219,'[1]2014 Revised Property Values'!$A$2:$N$396,14,FALSE)</f>
        <v>1</v>
      </c>
      <c r="O219" s="19"/>
    </row>
    <row r="220" spans="1:15" s="20" customFormat="1" ht="15" x14ac:dyDescent="0.25">
      <c r="A220" s="33">
        <v>58905</v>
      </c>
      <c r="B220" s="34" t="s">
        <v>68</v>
      </c>
      <c r="C220" s="35">
        <v>466.53800000000001</v>
      </c>
      <c r="D220" s="36">
        <f>VLOOKUP(A220,'[1]2014 Revised Property Values'!$A$2:$D$396,4,FALSE)</f>
        <v>1350462086</v>
      </c>
      <c r="E220" s="37">
        <v>476.209</v>
      </c>
      <c r="F220" s="38">
        <v>258</v>
      </c>
      <c r="G220" s="35">
        <v>1.8082868217054264</v>
      </c>
      <c r="H220" s="38">
        <v>141</v>
      </c>
      <c r="I220" s="37">
        <v>254.96799999999999</v>
      </c>
      <c r="J220" s="37">
        <v>221.24100000000001</v>
      </c>
      <c r="K220" s="36">
        <v>2835860.0656434465</v>
      </c>
      <c r="L220" s="34">
        <f>VLOOKUP(A220,'[1]2014 Revised Property Values'!$A$2:$L$396,12,FALSE)</f>
        <v>1</v>
      </c>
      <c r="M220" s="36">
        <v>6104031.7391441911</v>
      </c>
      <c r="N220" s="34">
        <f>VLOOKUP(A220,'[1]2014 Revised Property Values'!$A$2:$N$396,14,FALSE)</f>
        <v>1</v>
      </c>
      <c r="O220" s="19"/>
    </row>
    <row r="221" spans="1:15" s="20" customFormat="1" ht="15" x14ac:dyDescent="0.25">
      <c r="A221" s="33">
        <v>125906</v>
      </c>
      <c r="B221" s="34" t="s">
        <v>182</v>
      </c>
      <c r="C221" s="35">
        <v>177.81299999999999</v>
      </c>
      <c r="D221" s="36">
        <f>VLOOKUP(A221,'[1]2014 Revised Property Values'!$A$2:$D$396,4,FALSE)</f>
        <v>60760652</v>
      </c>
      <c r="E221" s="37">
        <v>179.79500000000002</v>
      </c>
      <c r="F221" s="38">
        <v>118</v>
      </c>
      <c r="G221" s="35">
        <v>1.5068898305084746</v>
      </c>
      <c r="H221" s="38">
        <v>78</v>
      </c>
      <c r="I221" s="37">
        <v>117.53700000000001</v>
      </c>
      <c r="J221" s="37">
        <v>62.25800000000001</v>
      </c>
      <c r="K221" s="36">
        <v>337944.05851108202</v>
      </c>
      <c r="L221" s="34">
        <f>VLOOKUP(A221,'[1]2014 Revised Property Values'!$A$2:$L$396,12,FALSE)</f>
        <v>1</v>
      </c>
      <c r="M221" s="36">
        <v>975949.30771948968</v>
      </c>
      <c r="N221" s="34">
        <f>VLOOKUP(A221,'[1]2014 Revised Property Values'!$A$2:$N$396,14,FALSE)</f>
        <v>1</v>
      </c>
      <c r="O221" s="19"/>
    </row>
    <row r="222" spans="1:15" s="20" customFormat="1" ht="15" x14ac:dyDescent="0.25">
      <c r="A222" s="33">
        <v>75902</v>
      </c>
      <c r="B222" s="34" t="s">
        <v>95</v>
      </c>
      <c r="C222" s="35">
        <v>2423.63</v>
      </c>
      <c r="D222" s="36">
        <f>VLOOKUP(A222,'[1]2014 Revised Property Values'!$A$2:$D$396,4,FALSE)</f>
        <v>1002921979</v>
      </c>
      <c r="E222" s="37">
        <v>2460.625</v>
      </c>
      <c r="F222" s="38">
        <v>1882</v>
      </c>
      <c r="G222" s="35">
        <v>1.2877948990435708</v>
      </c>
      <c r="H222" s="38">
        <v>79</v>
      </c>
      <c r="I222" s="37">
        <v>101.736</v>
      </c>
      <c r="J222" s="37">
        <v>2358.8890000000001</v>
      </c>
      <c r="K222" s="36">
        <v>407588.30744221486</v>
      </c>
      <c r="L222" s="34">
        <f>VLOOKUP(A222,'[1]2014 Revised Property Values'!$A$2:$L$396,12,FALSE)</f>
        <v>1</v>
      </c>
      <c r="M222" s="36">
        <v>425167.09306796547</v>
      </c>
      <c r="N222" s="34">
        <f>VLOOKUP(A222,'[1]2014 Revised Property Values'!$A$2:$N$396,14,FALSE)</f>
        <v>1</v>
      </c>
      <c r="O222" s="19"/>
    </row>
    <row r="223" spans="1:15" s="20" customFormat="1" ht="15" x14ac:dyDescent="0.25">
      <c r="A223" s="33">
        <v>84904</v>
      </c>
      <c r="B223" s="34" t="s">
        <v>110</v>
      </c>
      <c r="C223" s="35">
        <v>3134.172</v>
      </c>
      <c r="D223" s="36">
        <f>VLOOKUP(A223,'[1]2014 Revised Property Values'!$A$2:$D$396,4,FALSE)</f>
        <v>1422113638</v>
      </c>
      <c r="E223" s="37">
        <v>2824.893</v>
      </c>
      <c r="F223" s="38">
        <v>2296</v>
      </c>
      <c r="G223" s="35">
        <v>1.3650574912891986</v>
      </c>
      <c r="H223" s="38">
        <v>53</v>
      </c>
      <c r="I223" s="37">
        <v>72.347999999999999</v>
      </c>
      <c r="J223" s="37">
        <v>2752.5450000000001</v>
      </c>
      <c r="K223" s="36">
        <v>503422.12536899629</v>
      </c>
      <c r="L223" s="34">
        <f>VLOOKUP(A223,'[1]2014 Revised Property Values'!$A$2:$L$396,12,FALSE)</f>
        <v>1</v>
      </c>
      <c r="M223" s="36">
        <v>516654.09212201799</v>
      </c>
      <c r="N223" s="34">
        <f>VLOOKUP(A223,'[1]2014 Revised Property Values'!$A$2:$N$396,14,FALSE)</f>
        <v>1</v>
      </c>
      <c r="O223" s="19"/>
    </row>
    <row r="224" spans="1:15" s="20" customFormat="1" ht="15" x14ac:dyDescent="0.25">
      <c r="A224" s="33">
        <v>101916</v>
      </c>
      <c r="B224" s="34" t="s">
        <v>139</v>
      </c>
      <c r="C224" s="35">
        <v>9285.7549999999992</v>
      </c>
      <c r="D224" s="36">
        <f>VLOOKUP(A224,'[1]2014 Revised Property Values'!$A$2:$D$396,4,FALSE)</f>
        <v>7114922389</v>
      </c>
      <c r="E224" s="37">
        <v>9390.4050000000007</v>
      </c>
      <c r="F224" s="38">
        <v>7626</v>
      </c>
      <c r="G224" s="35">
        <v>1.2176442433779175</v>
      </c>
      <c r="H224" s="38">
        <v>171</v>
      </c>
      <c r="I224" s="37">
        <v>208.21700000000001</v>
      </c>
      <c r="J224" s="37">
        <v>9182.1880000000001</v>
      </c>
      <c r="K224" s="36">
        <v>757680.03499316587</v>
      </c>
      <c r="L224" s="34">
        <f>VLOOKUP(A224,'[1]2014 Revised Property Values'!$A$2:$L$396,12,FALSE)</f>
        <v>1</v>
      </c>
      <c r="M224" s="36">
        <v>774861.32814967411</v>
      </c>
      <c r="N224" s="34">
        <f>VLOOKUP(A224,'[1]2014 Revised Property Values'!$A$2:$N$396,14,FALSE)</f>
        <v>1</v>
      </c>
      <c r="O224" s="19"/>
    </row>
    <row r="225" spans="1:15" s="20" customFormat="1" ht="15" x14ac:dyDescent="0.25">
      <c r="A225" s="33">
        <v>227912</v>
      </c>
      <c r="B225" s="34" t="s">
        <v>330</v>
      </c>
      <c r="C225" s="35">
        <v>1726.587</v>
      </c>
      <c r="D225" s="36">
        <f>VLOOKUP(A225,'[1]2014 Revised Property Values'!$A$2:$D$396,4,FALSE)</f>
        <v>1316408924</v>
      </c>
      <c r="E225" s="37">
        <v>1835.5140000000001</v>
      </c>
      <c r="F225" s="38">
        <v>1363</v>
      </c>
      <c r="G225" s="35">
        <v>1.2667549523110786</v>
      </c>
      <c r="H225" s="38">
        <v>36</v>
      </c>
      <c r="I225" s="37">
        <v>45.603000000000002</v>
      </c>
      <c r="J225" s="37">
        <v>1789.9110000000001</v>
      </c>
      <c r="K225" s="36">
        <v>717188.16854570433</v>
      </c>
      <c r="L225" s="34">
        <f>VLOOKUP(A225,'[1]2014 Revised Property Values'!$A$2:$L$396,12,FALSE)</f>
        <v>1</v>
      </c>
      <c r="M225" s="36">
        <v>735460.54747973499</v>
      </c>
      <c r="N225" s="34">
        <f>VLOOKUP(A225,'[1]2014 Revised Property Values'!$A$2:$N$396,14,FALSE)</f>
        <v>1</v>
      </c>
      <c r="O225" s="19"/>
    </row>
    <row r="226" spans="1:15" s="20" customFormat="1" ht="15" x14ac:dyDescent="0.25">
      <c r="A226" s="33">
        <v>227913</v>
      </c>
      <c r="B226" s="34" t="s">
        <v>331</v>
      </c>
      <c r="C226" s="35">
        <v>9593.2240000000002</v>
      </c>
      <c r="D226" s="36">
        <f>VLOOKUP(A226,'[1]2014 Revised Property Values'!$A$2:$D$396,4,FALSE)</f>
        <v>8423001026</v>
      </c>
      <c r="E226" s="37">
        <v>10139.050000000001</v>
      </c>
      <c r="F226" s="38">
        <v>8796</v>
      </c>
      <c r="G226" s="35">
        <v>1.0906348340154617</v>
      </c>
      <c r="H226" s="38">
        <v>90</v>
      </c>
      <c r="I226" s="37">
        <v>98.156999999999996</v>
      </c>
      <c r="J226" s="37">
        <v>10040.893000000002</v>
      </c>
      <c r="K226" s="36">
        <v>830748.54409436777</v>
      </c>
      <c r="L226" s="34">
        <f>VLOOKUP(A226,'[1]2014 Revised Property Values'!$A$2:$L$396,12,FALSE)</f>
        <v>1</v>
      </c>
      <c r="M226" s="36">
        <v>838869.71268392145</v>
      </c>
      <c r="N226" s="34">
        <f>VLOOKUP(A226,'[1]2014 Revised Property Values'!$A$2:$N$396,14,FALSE)</f>
        <v>1</v>
      </c>
      <c r="O226" s="19"/>
    </row>
    <row r="227" spans="1:15" s="20" customFormat="1" ht="15" x14ac:dyDescent="0.25">
      <c r="A227" s="33">
        <v>79901</v>
      </c>
      <c r="B227" s="34" t="s">
        <v>100</v>
      </c>
      <c r="C227" s="35">
        <v>34184.525999999998</v>
      </c>
      <c r="D227" s="36">
        <f>VLOOKUP(A227,'[1]2014 Revised Property Values'!$A$2:$D$396,4,FALSE)</f>
        <v>11372427668</v>
      </c>
      <c r="E227" s="37">
        <v>35056.631000000001</v>
      </c>
      <c r="F227" s="38">
        <v>28252</v>
      </c>
      <c r="G227" s="35">
        <v>1.2099860540846665</v>
      </c>
      <c r="H227" s="38">
        <v>310</v>
      </c>
      <c r="I227" s="37">
        <v>375.096</v>
      </c>
      <c r="J227" s="37">
        <v>34681.535000000003</v>
      </c>
      <c r="K227" s="36">
        <v>324401.61372038285</v>
      </c>
      <c r="L227" s="34">
        <f>VLOOKUP(A227,'[1]2014 Revised Property Values'!$A$2:$L$396,12,FALSE)</f>
        <v>1</v>
      </c>
      <c r="M227" s="36">
        <v>327910.15933983313</v>
      </c>
      <c r="N227" s="34">
        <f>VLOOKUP(A227,'[1]2014 Revised Property Values'!$A$2:$N$396,14,FALSE)</f>
        <v>1</v>
      </c>
      <c r="O227" s="19"/>
    </row>
    <row r="228" spans="1:15" s="20" customFormat="1" ht="15" x14ac:dyDescent="0.25">
      <c r="A228" s="33">
        <v>201903</v>
      </c>
      <c r="B228" s="34" t="s">
        <v>299</v>
      </c>
      <c r="C228" s="35">
        <v>295.42700000000002</v>
      </c>
      <c r="D228" s="36">
        <f>VLOOKUP(A228,'[1]2014 Revised Property Values'!$A$2:$D$396,4,FALSE)</f>
        <v>89409201</v>
      </c>
      <c r="E228" s="37">
        <v>269.37600000000003</v>
      </c>
      <c r="F228" s="38">
        <v>171</v>
      </c>
      <c r="G228" s="35">
        <v>1.7276432748538013</v>
      </c>
      <c r="H228" s="38">
        <v>40</v>
      </c>
      <c r="I228" s="37">
        <v>69.105999999999995</v>
      </c>
      <c r="J228" s="37">
        <v>200.27000000000004</v>
      </c>
      <c r="K228" s="36">
        <v>331912.2750356379</v>
      </c>
      <c r="L228" s="34">
        <f>VLOOKUP(A228,'[1]2014 Revised Property Values'!$A$2:$L$396,12,FALSE)</f>
        <v>1</v>
      </c>
      <c r="M228" s="36">
        <v>446443.30653617607</v>
      </c>
      <c r="N228" s="34">
        <f>VLOOKUP(A228,'[1]2014 Revised Property Values'!$A$2:$N$396,14,FALSE)</f>
        <v>1</v>
      </c>
      <c r="O228" s="19"/>
    </row>
    <row r="229" spans="1:15" s="20" customFormat="1" ht="15" x14ac:dyDescent="0.25">
      <c r="A229" s="33">
        <v>107910</v>
      </c>
      <c r="B229" s="34" t="s">
        <v>474</v>
      </c>
      <c r="C229" s="35">
        <v>746.274</v>
      </c>
      <c r="D229" s="36">
        <f>VLOOKUP(A229,'[1]2014 Revised Property Values'!$A$2:$D$396,4,FALSE)</f>
        <v>223826477</v>
      </c>
      <c r="E229" s="37">
        <v>685.47500000000002</v>
      </c>
      <c r="F229" s="38">
        <v>512</v>
      </c>
      <c r="G229" s="35">
        <v>1.45756640625</v>
      </c>
      <c r="H229" s="38">
        <v>43</v>
      </c>
      <c r="I229" s="37">
        <v>62.674999999999997</v>
      </c>
      <c r="J229" s="37">
        <v>622.80000000000007</v>
      </c>
      <c r="K229" s="36">
        <v>326527.5568036763</v>
      </c>
      <c r="L229" s="34">
        <f>VLOOKUP(A229,'[1]2014 Revised Property Values'!$A$2:$L$396,12,FALSE)</f>
        <v>1</v>
      </c>
      <c r="M229" s="36">
        <v>359387.40687219007</v>
      </c>
      <c r="N229" s="34">
        <f>VLOOKUP(A229,'[1]2014 Revised Property Values'!$A$2:$N$396,14,FALSE)</f>
        <v>1</v>
      </c>
      <c r="O229" s="19"/>
    </row>
    <row r="230" spans="1:15" s="20" customFormat="1" ht="15" x14ac:dyDescent="0.25">
      <c r="A230" s="33">
        <v>193902</v>
      </c>
      <c r="B230" s="34" t="s">
        <v>288</v>
      </c>
      <c r="C230" s="35">
        <v>429.28899999999999</v>
      </c>
      <c r="D230" s="36">
        <f>VLOOKUP(A230,'[1]2014 Revised Property Values'!$A$2:$D$396,4,FALSE)</f>
        <v>272823026</v>
      </c>
      <c r="E230" s="37">
        <v>445.18700000000001</v>
      </c>
      <c r="F230" s="38">
        <v>236</v>
      </c>
      <c r="G230" s="35">
        <v>1.819021186440678</v>
      </c>
      <c r="H230" s="38">
        <v>20</v>
      </c>
      <c r="I230" s="37">
        <v>36.380000000000003</v>
      </c>
      <c r="J230" s="37">
        <v>408.80700000000002</v>
      </c>
      <c r="K230" s="36">
        <v>612827.92624223081</v>
      </c>
      <c r="L230" s="34">
        <f>VLOOKUP(A230,'[1]2014 Revised Property Values'!$A$2:$L$396,12,FALSE)</f>
        <v>1</v>
      </c>
      <c r="M230" s="36">
        <v>667363.88075546653</v>
      </c>
      <c r="N230" s="34">
        <f>VLOOKUP(A230,'[1]2014 Revised Property Values'!$A$2:$N$396,14,FALSE)</f>
        <v>1</v>
      </c>
      <c r="O230" s="19"/>
    </row>
    <row r="231" spans="1:15" s="20" customFormat="1" ht="15" x14ac:dyDescent="0.25">
      <c r="A231" s="33">
        <v>246913</v>
      </c>
      <c r="B231" s="34" t="s">
        <v>354</v>
      </c>
      <c r="C231" s="35">
        <v>41348.533000000003</v>
      </c>
      <c r="D231" s="36">
        <f>VLOOKUP(A231,'[1]2014 Revised Property Values'!$A$2:$D$396,4,FALSE)</f>
        <v>16123255759</v>
      </c>
      <c r="E231" s="37">
        <v>42430.561000000002</v>
      </c>
      <c r="F231" s="38">
        <v>36105</v>
      </c>
      <c r="G231" s="35">
        <v>1.1452301066334303</v>
      </c>
      <c r="H231" s="38">
        <v>236</v>
      </c>
      <c r="I231" s="37">
        <v>270.274</v>
      </c>
      <c r="J231" s="37">
        <v>42160.287000000004</v>
      </c>
      <c r="K231" s="36">
        <v>379991.57633103174</v>
      </c>
      <c r="L231" s="34">
        <f>VLOOKUP(A231,'[1]2014 Revised Property Values'!$A$2:$L$396,12,FALSE)</f>
        <v>1</v>
      </c>
      <c r="M231" s="36">
        <v>382427.56172414101</v>
      </c>
      <c r="N231" s="34">
        <f>VLOOKUP(A231,'[1]2014 Revised Property Values'!$A$2:$N$396,14,FALSE)</f>
        <v>1</v>
      </c>
      <c r="O231" s="19"/>
    </row>
    <row r="232" spans="1:15" s="20" customFormat="1" ht="15" x14ac:dyDescent="0.25">
      <c r="A232" s="33">
        <v>90902</v>
      </c>
      <c r="B232" s="34" t="s">
        <v>121</v>
      </c>
      <c r="C232" s="35">
        <v>248.006</v>
      </c>
      <c r="D232" s="36">
        <f>VLOOKUP(A232,'[1]2014 Revised Property Values'!$A$2:$D$396,4,FALSE)</f>
        <v>191799793</v>
      </c>
      <c r="E232" s="37">
        <v>270.57</v>
      </c>
      <c r="F232" s="38">
        <v>164</v>
      </c>
      <c r="G232" s="35">
        <v>1.5122317073170732</v>
      </c>
      <c r="H232" s="38">
        <v>45</v>
      </c>
      <c r="I232" s="37">
        <v>68.05</v>
      </c>
      <c r="J232" s="37">
        <v>202.51999999999998</v>
      </c>
      <c r="K232" s="36">
        <v>708873.09383893269</v>
      </c>
      <c r="L232" s="34">
        <f>VLOOKUP(A232,'[1]2014 Revised Property Values'!$A$2:$L$396,12,FALSE)</f>
        <v>1</v>
      </c>
      <c r="M232" s="36">
        <v>947065.93422871828</v>
      </c>
      <c r="N232" s="34">
        <f>VLOOKUP(A232,'[1]2014 Revised Property Values'!$A$2:$N$396,14,FALSE)</f>
        <v>1</v>
      </c>
      <c r="O232" s="19"/>
    </row>
    <row r="233" spans="1:15" s="20" customFormat="1" ht="15" x14ac:dyDescent="0.25">
      <c r="A233" s="33">
        <v>187906</v>
      </c>
      <c r="B233" s="34" t="s">
        <v>284</v>
      </c>
      <c r="C233" s="35">
        <v>294.666</v>
      </c>
      <c r="D233" s="36">
        <f>VLOOKUP(A233,'[1]2014 Revised Property Values'!$A$2:$D$396,4,FALSE)</f>
        <v>128265888</v>
      </c>
      <c r="E233" s="37">
        <v>296.60700000000003</v>
      </c>
      <c r="F233" s="38">
        <v>168</v>
      </c>
      <c r="G233" s="35">
        <v>1.7539642857142856</v>
      </c>
      <c r="H233" s="38">
        <v>9</v>
      </c>
      <c r="I233" s="37">
        <v>15.786</v>
      </c>
      <c r="J233" s="37">
        <v>280.82100000000003</v>
      </c>
      <c r="K233" s="36">
        <v>432443.90051482263</v>
      </c>
      <c r="L233" s="34">
        <f>VLOOKUP(A233,'[1]2014 Revised Property Values'!$A$2:$L$396,12,FALSE)</f>
        <v>1</v>
      </c>
      <c r="M233" s="36">
        <v>456753.19153482106</v>
      </c>
      <c r="N233" s="34">
        <f>VLOOKUP(A233,'[1]2014 Revised Property Values'!$A$2:$N$396,14,FALSE)</f>
        <v>1</v>
      </c>
      <c r="O233" s="19"/>
    </row>
    <row r="234" spans="1:15" s="20" customFormat="1" ht="15" x14ac:dyDescent="0.25">
      <c r="A234" s="33">
        <v>145911</v>
      </c>
      <c r="B234" s="34" t="s">
        <v>212</v>
      </c>
      <c r="C234" s="35">
        <v>1205.8979999999999</v>
      </c>
      <c r="D234" s="36">
        <f>VLOOKUP(A234,'[1]2014 Revised Property Values'!$A$2:$D$396,4,FALSE)</f>
        <v>799693943</v>
      </c>
      <c r="E234" s="37">
        <v>1194.6100000000001</v>
      </c>
      <c r="F234" s="38">
        <v>739</v>
      </c>
      <c r="G234" s="35">
        <v>1.6317970230040595</v>
      </c>
      <c r="H234" s="38">
        <v>47</v>
      </c>
      <c r="I234" s="37">
        <v>76.694000000000003</v>
      </c>
      <c r="J234" s="37">
        <v>1117.9160000000002</v>
      </c>
      <c r="K234" s="36">
        <v>669418.42358594015</v>
      </c>
      <c r="L234" s="34">
        <f>VLOOKUP(A234,'[1]2014 Revised Property Values'!$A$2:$L$396,12,FALSE)</f>
        <v>1</v>
      </c>
      <c r="M234" s="36">
        <v>715343.49897487811</v>
      </c>
      <c r="N234" s="34">
        <f>VLOOKUP(A234,'[1]2014 Revised Property Values'!$A$2:$N$396,14,FALSE)</f>
        <v>1</v>
      </c>
      <c r="O234" s="19"/>
    </row>
    <row r="235" spans="1:15" s="20" customFormat="1" ht="15" x14ac:dyDescent="0.25">
      <c r="A235" s="33">
        <v>110902</v>
      </c>
      <c r="B235" s="34" t="s">
        <v>158</v>
      </c>
      <c r="C235" s="35">
        <v>4136.973</v>
      </c>
      <c r="D235" s="36">
        <f>VLOOKUP(A235,'[1]2014 Revised Property Values'!$A$2:$D$396,4,FALSE)</f>
        <v>1838481369</v>
      </c>
      <c r="E235" s="37">
        <v>4180.9210000000003</v>
      </c>
      <c r="F235" s="38">
        <v>3144</v>
      </c>
      <c r="G235" s="35">
        <v>1.3158311068702291</v>
      </c>
      <c r="H235" s="38">
        <v>124</v>
      </c>
      <c r="I235" s="37">
        <v>163.16300000000001</v>
      </c>
      <c r="J235" s="37">
        <v>4017.7580000000003</v>
      </c>
      <c r="K235" s="36">
        <v>439731.19056781981</v>
      </c>
      <c r="L235" s="34">
        <f>VLOOKUP(A235,'[1]2014 Revised Property Values'!$A$2:$L$396,12,FALSE)</f>
        <v>1</v>
      </c>
      <c r="M235" s="36">
        <v>457588.87643307535</v>
      </c>
      <c r="N235" s="34">
        <f>VLOOKUP(A235,'[1]2014 Revised Property Values'!$A$2:$N$396,14,FALSE)</f>
        <v>1</v>
      </c>
      <c r="O235" s="19"/>
    </row>
    <row r="236" spans="1:15" s="20" customFormat="1" ht="15" x14ac:dyDescent="0.25">
      <c r="A236" s="33">
        <v>61902</v>
      </c>
      <c r="B236" s="34" t="s">
        <v>71</v>
      </c>
      <c r="C236" s="35">
        <v>63102.218999999997</v>
      </c>
      <c r="D236" s="36">
        <f>VLOOKUP(A236,'[1]2014 Revised Property Values'!$A$2:$D$396,4,FALSE)</f>
        <v>26500961436</v>
      </c>
      <c r="E236" s="37">
        <v>63269.317999999999</v>
      </c>
      <c r="F236" s="38">
        <v>53270</v>
      </c>
      <c r="G236" s="35">
        <v>1.1845732870283461</v>
      </c>
      <c r="H236" s="38">
        <v>310</v>
      </c>
      <c r="I236" s="37">
        <v>367.21800000000002</v>
      </c>
      <c r="J236" s="37">
        <v>62902.1</v>
      </c>
      <c r="K236" s="36">
        <v>418859.60325982969</v>
      </c>
      <c r="L236" s="34">
        <f>VLOOKUP(A236,'[1]2014 Revised Property Values'!$A$2:$L$396,12,FALSE)</f>
        <v>1</v>
      </c>
      <c r="M236" s="36">
        <v>421304.87592624093</v>
      </c>
      <c r="N236" s="34">
        <f>VLOOKUP(A236,'[1]2014 Revised Property Values'!$A$2:$N$396,14,FALSE)</f>
        <v>1</v>
      </c>
      <c r="O236" s="19"/>
    </row>
    <row r="237" spans="1:15" s="20" customFormat="1" ht="15" x14ac:dyDescent="0.25">
      <c r="A237" s="33">
        <v>49907</v>
      </c>
      <c r="B237" s="34" t="s">
        <v>53</v>
      </c>
      <c r="C237" s="35">
        <v>694.447</v>
      </c>
      <c r="D237" s="36">
        <f>VLOOKUP(A237,'[1]2014 Revised Property Values'!$A$2:$D$396,4,FALSE)</f>
        <v>424152679</v>
      </c>
      <c r="E237" s="37">
        <v>695.553</v>
      </c>
      <c r="F237" s="38">
        <v>506</v>
      </c>
      <c r="G237" s="35">
        <v>1.3724249011857708</v>
      </c>
      <c r="H237" s="38">
        <v>105</v>
      </c>
      <c r="I237" s="37">
        <v>144.10499999999999</v>
      </c>
      <c r="J237" s="37">
        <v>551.44799999999998</v>
      </c>
      <c r="K237" s="36">
        <v>609806.41158905218</v>
      </c>
      <c r="L237" s="34">
        <f>VLOOKUP(A237,'[1]2014 Revised Property Values'!$A$2:$L$396,12,FALSE)</f>
        <v>1</v>
      </c>
      <c r="M237" s="36">
        <v>769161.69611640624</v>
      </c>
      <c r="N237" s="34">
        <f>VLOOKUP(A237,'[1]2014 Revised Property Values'!$A$2:$N$396,14,FALSE)</f>
        <v>1</v>
      </c>
      <c r="O237" s="19"/>
    </row>
    <row r="238" spans="1:15" s="20" customFormat="1" ht="15" x14ac:dyDescent="0.25">
      <c r="A238" s="33">
        <v>111902</v>
      </c>
      <c r="B238" s="34" t="s">
        <v>162</v>
      </c>
      <c r="C238" s="35">
        <v>498.49</v>
      </c>
      <c r="D238" s="36">
        <f>VLOOKUP(A238,'[1]2014 Revised Property Values'!$A$2:$D$396,4,FALSE)</f>
        <v>169279253</v>
      </c>
      <c r="E238" s="37">
        <v>519.78</v>
      </c>
      <c r="F238" s="38">
        <v>335</v>
      </c>
      <c r="G238" s="35">
        <v>1.4880298507462686</v>
      </c>
      <c r="H238" s="38">
        <v>28</v>
      </c>
      <c r="I238" s="37">
        <v>41.664999999999999</v>
      </c>
      <c r="J238" s="37">
        <v>478.11499999999995</v>
      </c>
      <c r="K238" s="36">
        <v>325674.81049674866</v>
      </c>
      <c r="L238" s="34">
        <f>VLOOKUP(A238,'[1]2014 Revised Property Values'!$A$2:$L$396,12,FALSE)</f>
        <v>1</v>
      </c>
      <c r="M238" s="36">
        <v>354055.51593235938</v>
      </c>
      <c r="N238" s="34">
        <f>VLOOKUP(A238,'[1]2014 Revised Property Values'!$A$2:$N$396,14,FALSE)</f>
        <v>1</v>
      </c>
      <c r="O238" s="19"/>
    </row>
    <row r="239" spans="1:15" s="20" customFormat="1" ht="15" x14ac:dyDescent="0.25">
      <c r="A239" s="33">
        <v>150901</v>
      </c>
      <c r="B239" s="34" t="s">
        <v>223</v>
      </c>
      <c r="C239" s="35">
        <v>2324.06</v>
      </c>
      <c r="D239" s="36">
        <f>VLOOKUP(A239,'[1]2014 Revised Property Values'!$A$2:$D$396,4,FALSE)</f>
        <v>3082810590</v>
      </c>
      <c r="E239" s="37">
        <v>2323.7870000000003</v>
      </c>
      <c r="F239" s="38">
        <v>1791</v>
      </c>
      <c r="G239" s="35">
        <v>1.2976326074818536</v>
      </c>
      <c r="H239" s="38">
        <v>32</v>
      </c>
      <c r="I239" s="37">
        <v>41.524000000000001</v>
      </c>
      <c r="J239" s="37">
        <v>2282.2630000000004</v>
      </c>
      <c r="K239" s="36">
        <v>1326632.1698159082</v>
      </c>
      <c r="L239" s="34">
        <f>VLOOKUP(A239,'[1]2014 Revised Property Values'!$A$2:$L$396,12,FALSE)</f>
        <v>1</v>
      </c>
      <c r="M239" s="36">
        <v>1350769.2102093403</v>
      </c>
      <c r="N239" s="34">
        <f>VLOOKUP(A239,'[1]2014 Revised Property Values'!$A$2:$N$396,14,FALSE)</f>
        <v>1</v>
      </c>
      <c r="O239" s="19"/>
    </row>
    <row r="240" spans="1:15" s="20" customFormat="1" ht="15" x14ac:dyDescent="0.25">
      <c r="A240" s="33">
        <v>92903</v>
      </c>
      <c r="B240" s="34" t="s">
        <v>126</v>
      </c>
      <c r="C240" s="35">
        <v>10535.38</v>
      </c>
      <c r="D240" s="36">
        <f>VLOOKUP(A240,'[1]2014 Revised Property Values'!$A$2:$D$396,4,FALSE)</f>
        <v>3910288828</v>
      </c>
      <c r="E240" s="37">
        <v>10605.329</v>
      </c>
      <c r="F240" s="38">
        <v>8742</v>
      </c>
      <c r="G240" s="35">
        <v>1.2051452756806222</v>
      </c>
      <c r="H240" s="38">
        <v>503</v>
      </c>
      <c r="I240" s="37">
        <v>606.18799999999999</v>
      </c>
      <c r="J240" s="37">
        <v>9999.1409999999996</v>
      </c>
      <c r="K240" s="36">
        <v>368709.80881404056</v>
      </c>
      <c r="L240" s="34">
        <f>VLOOKUP(A240,'[1]2014 Revised Property Values'!$A$2:$L$396,12,FALSE)</f>
        <v>1</v>
      </c>
      <c r="M240" s="36">
        <v>391062.47506660823</v>
      </c>
      <c r="N240" s="34">
        <f>VLOOKUP(A240,'[1]2014 Revised Property Values'!$A$2:$N$396,14,FALSE)</f>
        <v>1</v>
      </c>
      <c r="O240" s="19"/>
    </row>
    <row r="241" spans="1:15" s="20" customFormat="1" ht="15" x14ac:dyDescent="0.25">
      <c r="A241" s="33">
        <v>83902</v>
      </c>
      <c r="B241" s="34" t="s">
        <v>106</v>
      </c>
      <c r="C241" s="35">
        <v>239.102</v>
      </c>
      <c r="D241" s="36">
        <f>VLOOKUP(A241,'[1]2014 Revised Property Values'!$A$2:$D$396,4,FALSE)</f>
        <v>490599165</v>
      </c>
      <c r="E241" s="37">
        <v>233.74900000000002</v>
      </c>
      <c r="F241" s="38">
        <v>126</v>
      </c>
      <c r="G241" s="35">
        <v>1.8976349206349206</v>
      </c>
      <c r="H241" s="38">
        <v>47</v>
      </c>
      <c r="I241" s="37">
        <v>89.188999999999993</v>
      </c>
      <c r="J241" s="37">
        <v>144.56000000000003</v>
      </c>
      <c r="K241" s="36">
        <v>2098828.9361665715</v>
      </c>
      <c r="L241" s="34">
        <f>VLOOKUP(A241,'[1]2014 Revised Property Values'!$A$2:$L$396,12,FALSE)</f>
        <v>1</v>
      </c>
      <c r="M241" s="36">
        <v>3393740.7650802429</v>
      </c>
      <c r="N241" s="34">
        <f>VLOOKUP(A241,'[1]2014 Revised Property Values'!$A$2:$N$396,14,FALSE)</f>
        <v>1</v>
      </c>
      <c r="O241" s="19"/>
    </row>
    <row r="242" spans="1:15" s="20" customFormat="1" ht="15" x14ac:dyDescent="0.25">
      <c r="A242" s="33">
        <v>168902</v>
      </c>
      <c r="B242" s="34" t="s">
        <v>239</v>
      </c>
      <c r="C242" s="35">
        <v>255.24799999999999</v>
      </c>
      <c r="D242" s="36">
        <f>VLOOKUP(A242,'[1]2014 Revised Property Values'!$A$2:$D$396,4,FALSE)</f>
        <v>77862813</v>
      </c>
      <c r="E242" s="37">
        <v>236.62</v>
      </c>
      <c r="F242" s="38">
        <v>168</v>
      </c>
      <c r="G242" s="35">
        <v>1.5193333333333332</v>
      </c>
      <c r="H242" s="38">
        <v>43</v>
      </c>
      <c r="I242" s="37">
        <v>65.331000000000003</v>
      </c>
      <c r="J242" s="37">
        <v>171.28899999999999</v>
      </c>
      <c r="K242" s="36">
        <v>329062.68700870592</v>
      </c>
      <c r="L242" s="34">
        <f>VLOOKUP(A242,'[1]2014 Revised Property Values'!$A$2:$L$396,12,FALSE)</f>
        <v>1</v>
      </c>
      <c r="M242" s="36">
        <v>454569.83810986113</v>
      </c>
      <c r="N242" s="34">
        <f>VLOOKUP(A242,'[1]2014 Revised Property Values'!$A$2:$N$396,14,FALSE)</f>
        <v>1</v>
      </c>
      <c r="O242" s="19"/>
    </row>
    <row r="243" spans="1:15" s="20" customFormat="1" ht="15" x14ac:dyDescent="0.25">
      <c r="A243" s="33">
        <v>54902</v>
      </c>
      <c r="B243" s="34" t="s">
        <v>58</v>
      </c>
      <c r="C243" s="35">
        <v>508.05599999999998</v>
      </c>
      <c r="D243" s="36">
        <f>VLOOKUP(A243,'[1]2014 Revised Property Values'!$A$2:$D$396,4,FALSE)</f>
        <v>226784528</v>
      </c>
      <c r="E243" s="37">
        <v>508.33200000000005</v>
      </c>
      <c r="F243" s="38">
        <v>284</v>
      </c>
      <c r="G243" s="35">
        <v>1.7889295774647886</v>
      </c>
      <c r="H243" s="38">
        <v>21</v>
      </c>
      <c r="I243" s="37">
        <v>37.567999999999998</v>
      </c>
      <c r="J243" s="37">
        <v>470.76400000000007</v>
      </c>
      <c r="K243" s="36">
        <v>446134.66789421084</v>
      </c>
      <c r="L243" s="34">
        <f>VLOOKUP(A243,'[1]2014 Revised Property Values'!$A$2:$L$396,12,FALSE)</f>
        <v>1</v>
      </c>
      <c r="M243" s="36">
        <v>481737.19315835531</v>
      </c>
      <c r="N243" s="34">
        <f>VLOOKUP(A243,'[1]2014 Revised Property Values'!$A$2:$N$396,14,FALSE)</f>
        <v>1</v>
      </c>
      <c r="O243" s="19"/>
    </row>
    <row r="244" spans="1:15" s="20" customFormat="1" ht="15" x14ac:dyDescent="0.25">
      <c r="A244" s="33">
        <v>241906</v>
      </c>
      <c r="B244" s="34" t="s">
        <v>344</v>
      </c>
      <c r="C244" s="35">
        <v>723.46400000000006</v>
      </c>
      <c r="D244" s="36">
        <f>VLOOKUP(A244,'[1]2014 Revised Property Values'!$A$2:$D$396,4,FALSE)</f>
        <v>247773624</v>
      </c>
      <c r="E244" s="37">
        <v>725.649</v>
      </c>
      <c r="F244" s="38">
        <v>474</v>
      </c>
      <c r="G244" s="35">
        <v>1.5262953586497892</v>
      </c>
      <c r="H244" s="38">
        <v>167</v>
      </c>
      <c r="I244" s="37">
        <v>254.89099999999999</v>
      </c>
      <c r="J244" s="37">
        <v>470.75800000000004</v>
      </c>
      <c r="K244" s="36">
        <v>341451.06518440734</v>
      </c>
      <c r="L244" s="34">
        <f>VLOOKUP(A244,'[1]2014 Revised Property Values'!$A$2:$L$396,12,FALSE)</f>
        <v>1</v>
      </c>
      <c r="M244" s="36">
        <v>526329.07778518891</v>
      </c>
      <c r="N244" s="34">
        <f>VLOOKUP(A244,'[1]2014 Revised Property Values'!$A$2:$N$396,14,FALSE)</f>
        <v>1</v>
      </c>
      <c r="O244" s="19"/>
    </row>
    <row r="245" spans="1:15" s="20" customFormat="1" ht="15" x14ac:dyDescent="0.25">
      <c r="A245" s="33">
        <v>43919</v>
      </c>
      <c r="B245" s="34" t="s">
        <v>43</v>
      </c>
      <c r="C245" s="35">
        <v>4277.6850000000004</v>
      </c>
      <c r="D245" s="36">
        <f>VLOOKUP(A245,'[1]2014 Revised Property Values'!$A$2:$D$396,4,FALSE)</f>
        <v>1795227460</v>
      </c>
      <c r="E245" s="37">
        <v>4584.0060000000003</v>
      </c>
      <c r="F245" s="38">
        <v>3810</v>
      </c>
      <c r="G245" s="35">
        <v>1.1227519685039371</v>
      </c>
      <c r="H245" s="38">
        <v>280</v>
      </c>
      <c r="I245" s="37">
        <v>314.37099999999998</v>
      </c>
      <c r="J245" s="37">
        <v>4269.6350000000002</v>
      </c>
      <c r="K245" s="36">
        <v>391628.51444784319</v>
      </c>
      <c r="L245" s="34">
        <f>VLOOKUP(A245,'[1]2014 Revised Property Values'!$A$2:$L$396,12,FALSE)</f>
        <v>1</v>
      </c>
      <c r="M245" s="36">
        <v>420463.91787588398</v>
      </c>
      <c r="N245" s="34">
        <f>VLOOKUP(A245,'[1]2014 Revised Property Values'!$A$2:$N$396,14,FALSE)</f>
        <v>1</v>
      </c>
      <c r="O245" s="19"/>
    </row>
    <row r="246" spans="1:15" s="20" customFormat="1" ht="15" x14ac:dyDescent="0.25">
      <c r="A246" s="33">
        <v>113903</v>
      </c>
      <c r="B246" s="34" t="s">
        <v>164</v>
      </c>
      <c r="C246" s="35">
        <v>871.33</v>
      </c>
      <c r="D246" s="36">
        <f>VLOOKUP(A246,'[1]2014 Revised Property Values'!$A$2:$D$396,4,FALSE)</f>
        <v>439434793</v>
      </c>
      <c r="E246" s="37">
        <v>820.32600000000002</v>
      </c>
      <c r="F246" s="38">
        <v>513</v>
      </c>
      <c r="G246" s="35">
        <v>1.6984990253411307</v>
      </c>
      <c r="H246" s="38">
        <v>11</v>
      </c>
      <c r="I246" s="37">
        <v>18.683</v>
      </c>
      <c r="J246" s="37">
        <v>801.64300000000003</v>
      </c>
      <c r="K246" s="36">
        <v>535683.12231966318</v>
      </c>
      <c r="L246" s="34">
        <f>VLOOKUP(A246,'[1]2014 Revised Property Values'!$A$2:$L$396,12,FALSE)</f>
        <v>1</v>
      </c>
      <c r="M246" s="36">
        <v>548167.69185285713</v>
      </c>
      <c r="N246" s="34">
        <f>VLOOKUP(A246,'[1]2014 Revised Property Values'!$A$2:$N$396,14,FALSE)</f>
        <v>1</v>
      </c>
      <c r="O246" s="19"/>
    </row>
    <row r="247" spans="1:15" s="20" customFormat="1" ht="15" x14ac:dyDescent="0.25">
      <c r="A247" s="33">
        <v>127905</v>
      </c>
      <c r="B247" s="34" t="s">
        <v>392</v>
      </c>
      <c r="C247" s="35">
        <v>247.714</v>
      </c>
      <c r="D247" s="36">
        <f>VLOOKUP(A247,'[1]2014 Revised Property Values'!$A$2:$D$396,4,FALSE)</f>
        <v>95958840</v>
      </c>
      <c r="E247" s="37">
        <v>251.983</v>
      </c>
      <c r="F247" s="38">
        <v>116</v>
      </c>
      <c r="G247" s="35">
        <v>2.1354655172413795</v>
      </c>
      <c r="H247" s="38">
        <v>15</v>
      </c>
      <c r="I247" s="37">
        <v>32.031999999999996</v>
      </c>
      <c r="J247" s="37">
        <v>219.95100000000002</v>
      </c>
      <c r="K247" s="36">
        <v>380814.73750213307</v>
      </c>
      <c r="L247" s="34">
        <f>VLOOKUP(A247,'[1]2014 Revised Property Values'!$A$2:$L$396,12,FALSE)</f>
        <v>1</v>
      </c>
      <c r="M247" s="36">
        <v>436273.71550936339</v>
      </c>
      <c r="N247" s="34">
        <f>VLOOKUP(A247,'[1]2014 Revised Property Values'!$A$2:$N$396,14,FALSE)</f>
        <v>1</v>
      </c>
      <c r="O247" s="19"/>
    </row>
    <row r="248" spans="1:15" s="20" customFormat="1" ht="15" x14ac:dyDescent="0.25">
      <c r="A248" s="33">
        <v>107906</v>
      </c>
      <c r="B248" s="34" t="s">
        <v>155</v>
      </c>
      <c r="C248" s="35">
        <v>1698.569</v>
      </c>
      <c r="D248" s="36">
        <f>VLOOKUP(A248,'[1]2014 Revised Property Values'!$A$2:$D$396,4,FALSE)</f>
        <v>1061872900</v>
      </c>
      <c r="E248" s="37">
        <v>1700.9450000000002</v>
      </c>
      <c r="F248" s="38">
        <v>1214</v>
      </c>
      <c r="G248" s="35">
        <v>1.3991507413509061</v>
      </c>
      <c r="H248" s="38">
        <v>125</v>
      </c>
      <c r="I248" s="37">
        <v>174.89400000000001</v>
      </c>
      <c r="J248" s="37">
        <v>1526.0510000000002</v>
      </c>
      <c r="K248" s="36">
        <v>624284.08913868456</v>
      </c>
      <c r="L248" s="34">
        <f>VLOOKUP(A248,'[1]2014 Revised Property Values'!$A$2:$L$396,12,FALSE)</f>
        <v>1</v>
      </c>
      <c r="M248" s="36">
        <v>695830.5456370723</v>
      </c>
      <c r="N248" s="34">
        <f>VLOOKUP(A248,'[1]2014 Revised Property Values'!$A$2:$N$396,14,FALSE)</f>
        <v>1</v>
      </c>
      <c r="O248" s="19"/>
    </row>
    <row r="249" spans="1:15" s="20" customFormat="1" ht="15" x14ac:dyDescent="0.25">
      <c r="A249" s="33">
        <v>22902</v>
      </c>
      <c r="B249" s="34" t="s">
        <v>411</v>
      </c>
      <c r="C249" s="35">
        <v>227.70099999999999</v>
      </c>
      <c r="D249" s="36">
        <f>VLOOKUP(A249,'[1]2014 Revised Property Values'!$A$2:$D$396,4,FALSE)</f>
        <v>74957108</v>
      </c>
      <c r="E249" s="37">
        <v>228.64400000000001</v>
      </c>
      <c r="F249" s="38">
        <v>41</v>
      </c>
      <c r="G249" s="35">
        <v>5.5536829268292678</v>
      </c>
      <c r="H249" s="38">
        <v>0</v>
      </c>
      <c r="I249" s="37">
        <v>0</v>
      </c>
      <c r="J249" s="37">
        <v>228.64400000000001</v>
      </c>
      <c r="K249" s="36">
        <v>327833.26043981034</v>
      </c>
      <c r="L249" s="34">
        <f>VLOOKUP(A249,'[1]2014 Revised Property Values'!$A$2:$L$396,12,FALSE)</f>
        <v>1</v>
      </c>
      <c r="M249" s="36">
        <v>327833.26043981034</v>
      </c>
      <c r="N249" s="34">
        <f>VLOOKUP(A249,'[1]2014 Revised Property Values'!$A$2:$N$396,14,FALSE)</f>
        <v>1</v>
      </c>
      <c r="O249" s="19"/>
    </row>
    <row r="250" spans="1:15" s="20" customFormat="1" ht="15" x14ac:dyDescent="0.25">
      <c r="A250" s="33">
        <v>27904</v>
      </c>
      <c r="B250" s="34" t="s">
        <v>26</v>
      </c>
      <c r="C250" s="35">
        <v>5235.0209999999997</v>
      </c>
      <c r="D250" s="36">
        <f>VLOOKUP(A250,'[1]2014 Revised Property Values'!$A$2:$D$396,4,FALSE)</f>
        <v>2966322268</v>
      </c>
      <c r="E250" s="37">
        <v>5237.0079999999998</v>
      </c>
      <c r="F250" s="38">
        <v>4054</v>
      </c>
      <c r="G250" s="35">
        <v>1.2913223976319683</v>
      </c>
      <c r="H250" s="38">
        <v>210</v>
      </c>
      <c r="I250" s="37">
        <v>271.178</v>
      </c>
      <c r="J250" s="37">
        <v>4965.83</v>
      </c>
      <c r="K250" s="36">
        <v>566415.45477875916</v>
      </c>
      <c r="L250" s="34">
        <f>VLOOKUP(A250,'[1]2014 Revised Property Values'!$A$2:$L$396,12,FALSE)</f>
        <v>1</v>
      </c>
      <c r="M250" s="36">
        <v>597346.7210919424</v>
      </c>
      <c r="N250" s="34">
        <f>VLOOKUP(A250,'[1]2014 Revised Property Values'!$A$2:$N$396,14,FALSE)</f>
        <v>1</v>
      </c>
      <c r="O250" s="19"/>
    </row>
    <row r="251" spans="1:15" s="20" customFormat="1" ht="15" x14ac:dyDescent="0.25">
      <c r="A251" s="33">
        <v>189901</v>
      </c>
      <c r="B251" s="34" t="s">
        <v>442</v>
      </c>
      <c r="C251" s="35">
        <v>610.21900000000005</v>
      </c>
      <c r="D251" s="36">
        <f>VLOOKUP(A251,'[1]2014 Revised Property Values'!$A$2:$D$396,4,FALSE)</f>
        <v>235202934</v>
      </c>
      <c r="E251" s="37">
        <v>624.85800000000006</v>
      </c>
      <c r="F251" s="38">
        <v>351</v>
      </c>
      <c r="G251" s="35">
        <v>1.7385156695156696</v>
      </c>
      <c r="H251" s="38">
        <v>0</v>
      </c>
      <c r="I251" s="37">
        <v>0</v>
      </c>
      <c r="J251" s="37">
        <v>624.85800000000006</v>
      </c>
      <c r="K251" s="36">
        <v>376410.2148008027</v>
      </c>
      <c r="L251" s="34">
        <f>VLOOKUP(A251,'[1]2014 Revised Property Values'!$A$2:$L$396,12,FALSE)</f>
        <v>1</v>
      </c>
      <c r="M251" s="36">
        <v>376410.2148008027</v>
      </c>
      <c r="N251" s="34">
        <f>VLOOKUP(A251,'[1]2014 Revised Property Values'!$A$2:$N$396,14,FALSE)</f>
        <v>1</v>
      </c>
      <c r="O251" s="19"/>
    </row>
    <row r="252" spans="1:15" s="20" customFormat="1" ht="15" x14ac:dyDescent="0.25">
      <c r="A252" s="33">
        <v>94904</v>
      </c>
      <c r="B252" s="34" t="s">
        <v>131</v>
      </c>
      <c r="C252" s="35">
        <v>1735.4090000000001</v>
      </c>
      <c r="D252" s="36">
        <f>VLOOKUP(A252,'[1]2014 Revised Property Values'!$A$2:$D$396,4,FALSE)</f>
        <v>607477967</v>
      </c>
      <c r="E252" s="37">
        <v>1657.7630000000001</v>
      </c>
      <c r="F252" s="38">
        <v>1417</v>
      </c>
      <c r="G252" s="35">
        <v>1.2247064220183488</v>
      </c>
      <c r="H252" s="38">
        <v>145</v>
      </c>
      <c r="I252" s="37">
        <v>177.58199999999999</v>
      </c>
      <c r="J252" s="37">
        <v>1480.181</v>
      </c>
      <c r="K252" s="36">
        <v>366444.39947085315</v>
      </c>
      <c r="L252" s="34">
        <f>VLOOKUP(A252,'[1]2014 Revised Property Values'!$A$2:$L$396,12,FALSE)</f>
        <v>1</v>
      </c>
      <c r="M252" s="36">
        <v>410407.89403458091</v>
      </c>
      <c r="N252" s="34">
        <f>VLOOKUP(A252,'[1]2014 Revised Property Values'!$A$2:$N$396,14,FALSE)</f>
        <v>1</v>
      </c>
      <c r="O252" s="19"/>
    </row>
    <row r="253" spans="1:15" s="20" customFormat="1" ht="15" x14ac:dyDescent="0.25">
      <c r="A253" s="33">
        <v>102902</v>
      </c>
      <c r="B253" s="34" t="s">
        <v>144</v>
      </c>
      <c r="C253" s="35">
        <v>6775.1589999999997</v>
      </c>
      <c r="D253" s="36">
        <f>VLOOKUP(A253,'[1]2014 Revised Property Values'!$A$2:$D$396,4,FALSE)</f>
        <v>2619587434</v>
      </c>
      <c r="E253" s="37">
        <v>6718.933</v>
      </c>
      <c r="F253" s="38">
        <v>5542</v>
      </c>
      <c r="G253" s="35">
        <v>1.2225115481775533</v>
      </c>
      <c r="H253" s="38">
        <v>55</v>
      </c>
      <c r="I253" s="37">
        <v>67.238</v>
      </c>
      <c r="J253" s="37">
        <v>6651.6949999999997</v>
      </c>
      <c r="K253" s="36">
        <v>389881.46391696419</v>
      </c>
      <c r="L253" s="34">
        <f>VLOOKUP(A253,'[1]2014 Revised Property Values'!$A$2:$L$396,12,FALSE)</f>
        <v>1</v>
      </c>
      <c r="M253" s="36">
        <v>393822.54207386239</v>
      </c>
      <c r="N253" s="34">
        <f>VLOOKUP(A253,'[1]2014 Revised Property Values'!$A$2:$N$396,14,FALSE)</f>
        <v>1</v>
      </c>
      <c r="O253" s="19"/>
    </row>
    <row r="254" spans="1:15" s="20" customFormat="1" ht="15" x14ac:dyDescent="0.25">
      <c r="A254" s="33">
        <v>158904</v>
      </c>
      <c r="B254" s="34" t="s">
        <v>228</v>
      </c>
      <c r="C254" s="35">
        <v>275.791</v>
      </c>
      <c r="D254" s="36">
        <f>VLOOKUP(A254,'[1]2014 Revised Property Values'!$A$2:$D$396,4,FALSE)</f>
        <v>257982752</v>
      </c>
      <c r="E254" s="37">
        <v>293.27500000000003</v>
      </c>
      <c r="F254" s="38">
        <v>188</v>
      </c>
      <c r="G254" s="35">
        <v>1.4669734042553191</v>
      </c>
      <c r="H254" s="38">
        <v>91</v>
      </c>
      <c r="I254" s="37">
        <v>133.495</v>
      </c>
      <c r="J254" s="37">
        <v>159.78000000000003</v>
      </c>
      <c r="K254" s="36">
        <v>879661.58724746387</v>
      </c>
      <c r="L254" s="34">
        <f>VLOOKUP(A254,'[1]2014 Revised Property Values'!$A$2:$L$396,12,FALSE)</f>
        <v>1</v>
      </c>
      <c r="M254" s="36">
        <v>1614612.291901364</v>
      </c>
      <c r="N254" s="34">
        <f>VLOOKUP(A254,'[1]2014 Revised Property Values'!$A$2:$N$396,14,FALSE)</f>
        <v>1</v>
      </c>
      <c r="O254" s="19"/>
    </row>
    <row r="255" spans="1:15" s="20" customFormat="1" ht="15" x14ac:dyDescent="0.25">
      <c r="A255" s="33">
        <v>25905</v>
      </c>
      <c r="B255" s="34" t="s">
        <v>22</v>
      </c>
      <c r="C255" s="35">
        <v>471.64499999999998</v>
      </c>
      <c r="D255" s="36">
        <f>VLOOKUP(A255,'[1]2014 Revised Property Values'!$A$2:$D$396,4,FALSE)</f>
        <v>150996077</v>
      </c>
      <c r="E255" s="37">
        <v>452.36100000000005</v>
      </c>
      <c r="F255" s="38">
        <v>294</v>
      </c>
      <c r="G255" s="35">
        <v>1.6042346938775509</v>
      </c>
      <c r="H255" s="38">
        <v>23</v>
      </c>
      <c r="I255" s="37">
        <v>36.896999999999998</v>
      </c>
      <c r="J255" s="37">
        <v>415.46400000000006</v>
      </c>
      <c r="K255" s="36">
        <v>333795.52392889746</v>
      </c>
      <c r="L255" s="34">
        <f>VLOOKUP(A255,'[1]2014 Revised Property Values'!$A$2:$L$396,12,FALSE)</f>
        <v>1</v>
      </c>
      <c r="M255" s="36">
        <v>363439.61691024969</v>
      </c>
      <c r="N255" s="34">
        <f>VLOOKUP(A255,'[1]2014 Revised Property Values'!$A$2:$N$396,14,FALSE)</f>
        <v>1</v>
      </c>
      <c r="O255" s="19"/>
    </row>
    <row r="256" spans="1:15" s="20" customFormat="1" ht="15" x14ac:dyDescent="0.25">
      <c r="A256" s="33">
        <v>231901</v>
      </c>
      <c r="B256" s="34" t="s">
        <v>333</v>
      </c>
      <c r="C256" s="35">
        <v>905.97400000000005</v>
      </c>
      <c r="D256" s="36">
        <f>VLOOKUP(A256,'[1]2014 Revised Property Values'!$A$2:$D$396,4,FALSE)</f>
        <v>1265362609</v>
      </c>
      <c r="E256" s="37">
        <v>941.68900000000008</v>
      </c>
      <c r="F256" s="38">
        <v>545</v>
      </c>
      <c r="G256" s="35">
        <v>1.6623376146788991</v>
      </c>
      <c r="H256" s="38">
        <v>3</v>
      </c>
      <c r="I256" s="37">
        <v>4.9870000000000001</v>
      </c>
      <c r="J256" s="37">
        <v>936.70200000000011</v>
      </c>
      <c r="K256" s="36">
        <v>1343716.0346993539</v>
      </c>
      <c r="L256" s="34">
        <f>VLOOKUP(A256,'[1]2014 Revised Property Values'!$A$2:$L$396,12,FALSE)</f>
        <v>1</v>
      </c>
      <c r="M256" s="36">
        <v>1350869.9767909108</v>
      </c>
      <c r="N256" s="34">
        <f>VLOOKUP(A256,'[1]2014 Revised Property Values'!$A$2:$N$396,14,FALSE)</f>
        <v>1</v>
      </c>
      <c r="O256" s="19"/>
    </row>
    <row r="257" spans="1:15" s="20" customFormat="1" ht="15" x14ac:dyDescent="0.25">
      <c r="A257" s="33">
        <v>43907</v>
      </c>
      <c r="B257" s="34" t="s">
        <v>40</v>
      </c>
      <c r="C257" s="35">
        <v>28807.988000000001</v>
      </c>
      <c r="D257" s="36">
        <f>VLOOKUP(A257,'[1]2014 Revised Property Values'!$A$2:$D$396,4,FALSE)</f>
        <v>10151777455</v>
      </c>
      <c r="E257" s="37">
        <v>28858.715</v>
      </c>
      <c r="F257" s="38">
        <v>24653</v>
      </c>
      <c r="G257" s="35">
        <v>1.168538839086521</v>
      </c>
      <c r="H257" s="38">
        <v>285</v>
      </c>
      <c r="I257" s="37">
        <v>333.03399999999999</v>
      </c>
      <c r="J257" s="37">
        <v>28525.681</v>
      </c>
      <c r="K257" s="36">
        <v>351775.10346527904</v>
      </c>
      <c r="L257" s="34">
        <f>VLOOKUP(A257,'[1]2014 Revised Property Values'!$A$2:$L$396,12,FALSE)</f>
        <v>1</v>
      </c>
      <c r="M257" s="36">
        <v>355882.03678643116</v>
      </c>
      <c r="N257" s="34">
        <f>VLOOKUP(A257,'[1]2014 Revised Property Values'!$A$2:$N$396,14,FALSE)</f>
        <v>1</v>
      </c>
      <c r="O257" s="19"/>
    </row>
    <row r="258" spans="1:15" s="20" customFormat="1" ht="15" x14ac:dyDescent="0.25">
      <c r="A258" s="33">
        <v>90903</v>
      </c>
      <c r="B258" s="34" t="s">
        <v>375</v>
      </c>
      <c r="C258" s="35">
        <v>351.54199999999997</v>
      </c>
      <c r="D258" s="36">
        <f>VLOOKUP(A258,'[1]2014 Revised Property Values'!$A$2:$D$396,4,FALSE)</f>
        <v>148473589</v>
      </c>
      <c r="E258" s="37">
        <v>354.7</v>
      </c>
      <c r="F258" s="38">
        <v>206</v>
      </c>
      <c r="G258" s="35">
        <v>1.7065145631067959</v>
      </c>
      <c r="H258" s="38">
        <v>17</v>
      </c>
      <c r="I258" s="37">
        <v>29.010999999999999</v>
      </c>
      <c r="J258" s="37">
        <v>325.68899999999996</v>
      </c>
      <c r="K258" s="36">
        <v>418589.19932337187</v>
      </c>
      <c r="L258" s="34">
        <f>VLOOKUP(A258,'[1]2014 Revised Property Values'!$A$2:$L$396,12,FALSE)</f>
        <v>1</v>
      </c>
      <c r="M258" s="36">
        <v>455875.35655180254</v>
      </c>
      <c r="N258" s="34">
        <f>VLOOKUP(A258,'[1]2014 Revised Property Values'!$A$2:$N$396,14,FALSE)</f>
        <v>1</v>
      </c>
      <c r="O258" s="19"/>
    </row>
    <row r="259" spans="1:15" s="20" customFormat="1" ht="15" x14ac:dyDescent="0.25">
      <c r="A259" s="33">
        <v>162904</v>
      </c>
      <c r="B259" s="34" t="s">
        <v>234</v>
      </c>
      <c r="C259" s="35">
        <v>436.161</v>
      </c>
      <c r="D259" s="36">
        <f>VLOOKUP(A259,'[1]2014 Revised Property Values'!$A$2:$D$396,4,FALSE)</f>
        <v>3949455935</v>
      </c>
      <c r="E259" s="37">
        <v>383.92099999999999</v>
      </c>
      <c r="F259" s="38">
        <v>263</v>
      </c>
      <c r="G259" s="35">
        <v>1.6584068441064639</v>
      </c>
      <c r="H259" s="38">
        <v>99</v>
      </c>
      <c r="I259" s="37">
        <v>164.18199999999999</v>
      </c>
      <c r="J259" s="37">
        <v>219.739</v>
      </c>
      <c r="K259" s="36">
        <v>10287157.865810934</v>
      </c>
      <c r="L259" s="34">
        <f>VLOOKUP(A259,'[1]2014 Revised Property Values'!$A$2:$L$396,12,FALSE)</f>
        <v>1</v>
      </c>
      <c r="M259" s="36">
        <v>17973395.414560001</v>
      </c>
      <c r="N259" s="34">
        <f>VLOOKUP(A259,'[1]2014 Revised Property Values'!$A$2:$N$396,14,FALSE)</f>
        <v>1</v>
      </c>
      <c r="O259" s="19"/>
    </row>
    <row r="260" spans="1:15" s="20" customFormat="1" ht="15" x14ac:dyDescent="0.25">
      <c r="A260" s="33">
        <v>10901</v>
      </c>
      <c r="B260" s="34" t="s">
        <v>4</v>
      </c>
      <c r="C260" s="35">
        <v>501.37299999999999</v>
      </c>
      <c r="D260" s="36">
        <f>VLOOKUP(A260,'[1]2014 Revised Property Values'!$A$2:$D$396,4,FALSE)</f>
        <v>216316360</v>
      </c>
      <c r="E260" s="37">
        <v>453.81100000000004</v>
      </c>
      <c r="F260" s="38">
        <v>268</v>
      </c>
      <c r="G260" s="35">
        <v>1.870794776119403</v>
      </c>
      <c r="H260" s="38">
        <v>21</v>
      </c>
      <c r="I260" s="37">
        <v>39.286999999999999</v>
      </c>
      <c r="J260" s="37">
        <v>414.52400000000006</v>
      </c>
      <c r="K260" s="36">
        <v>476666.18922855548</v>
      </c>
      <c r="L260" s="34">
        <f>VLOOKUP(A260,'[1]2014 Revised Property Values'!$A$2:$L$396,12,FALSE)</f>
        <v>1</v>
      </c>
      <c r="M260" s="36">
        <v>521842.78835483582</v>
      </c>
      <c r="N260" s="34">
        <f>VLOOKUP(A260,'[1]2014 Revised Property Values'!$A$2:$N$396,14,FALSE)</f>
        <v>1</v>
      </c>
      <c r="O260" s="19"/>
    </row>
    <row r="261" spans="1:15" s="20" customFormat="1" ht="15" x14ac:dyDescent="0.25">
      <c r="A261" s="33">
        <v>62906</v>
      </c>
      <c r="B261" s="34" t="s">
        <v>79</v>
      </c>
      <c r="C261" s="35">
        <v>174.601</v>
      </c>
      <c r="D261" s="36">
        <f>VLOOKUP(A261,'[1]2014 Revised Property Values'!$A$2:$D$396,4,FALSE)</f>
        <v>61390225</v>
      </c>
      <c r="E261" s="37">
        <v>169.01</v>
      </c>
      <c r="F261" s="38">
        <v>115</v>
      </c>
      <c r="G261" s="35">
        <v>1.5182695652173912</v>
      </c>
      <c r="H261" s="38">
        <v>15</v>
      </c>
      <c r="I261" s="37">
        <v>22.774000000000001</v>
      </c>
      <c r="J261" s="37">
        <v>146.23599999999999</v>
      </c>
      <c r="K261" s="36">
        <v>363234.27607833856</v>
      </c>
      <c r="L261" s="34">
        <f>VLOOKUP(A261,'[1]2014 Revised Property Values'!$A$2:$L$396,12,FALSE)</f>
        <v>1</v>
      </c>
      <c r="M261" s="36">
        <v>419802.40843567933</v>
      </c>
      <c r="N261" s="34">
        <f>VLOOKUP(A261,'[1]2014 Revised Property Values'!$A$2:$N$396,14,FALSE)</f>
        <v>1</v>
      </c>
      <c r="O261" s="19"/>
    </row>
    <row r="262" spans="1:15" s="20" customFormat="1" ht="15" x14ac:dyDescent="0.25">
      <c r="A262" s="33">
        <v>197902</v>
      </c>
      <c r="B262" s="34" t="s">
        <v>292</v>
      </c>
      <c r="C262" s="35">
        <v>349.13099999999997</v>
      </c>
      <c r="D262" s="36">
        <f>VLOOKUP(A262,'[1]2014 Revised Property Values'!$A$2:$D$396,4,FALSE)</f>
        <v>924384563</v>
      </c>
      <c r="E262" s="37">
        <v>362.37200000000001</v>
      </c>
      <c r="F262" s="38">
        <v>209</v>
      </c>
      <c r="G262" s="35">
        <v>1.6704832535885166</v>
      </c>
      <c r="H262" s="38">
        <v>40</v>
      </c>
      <c r="I262" s="37">
        <v>66.819000000000003</v>
      </c>
      <c r="J262" s="37">
        <v>295.553</v>
      </c>
      <c r="K262" s="36">
        <v>2550927.1218526815</v>
      </c>
      <c r="L262" s="34">
        <f>VLOOKUP(A262,'[1]2014 Revised Property Values'!$A$2:$L$396,12,FALSE)</f>
        <v>1</v>
      </c>
      <c r="M262" s="36">
        <v>3127643.9860194279</v>
      </c>
      <c r="N262" s="34">
        <f>VLOOKUP(A262,'[1]2014 Revised Property Values'!$A$2:$N$396,14,FALSE)</f>
        <v>1</v>
      </c>
      <c r="O262" s="19"/>
    </row>
    <row r="263" spans="1:15" s="20" customFormat="1" ht="15" x14ac:dyDescent="0.25">
      <c r="A263" s="33">
        <v>165901</v>
      </c>
      <c r="B263" s="34" t="s">
        <v>235</v>
      </c>
      <c r="C263" s="35">
        <v>27945.026999999998</v>
      </c>
      <c r="D263" s="36">
        <f>VLOOKUP(A263,'[1]2014 Revised Property Values'!$A$2:$D$396,4,FALSE)</f>
        <v>19259474133</v>
      </c>
      <c r="E263" s="37">
        <v>28518.335999999999</v>
      </c>
      <c r="F263" s="38">
        <v>24300</v>
      </c>
      <c r="G263" s="35">
        <v>1.150001111111111</v>
      </c>
      <c r="H263" s="38">
        <v>84</v>
      </c>
      <c r="I263" s="37">
        <v>96.6</v>
      </c>
      <c r="J263" s="37">
        <v>28421.736000000001</v>
      </c>
      <c r="K263" s="36">
        <v>675336.53201224643</v>
      </c>
      <c r="L263" s="34">
        <f>VLOOKUP(A263,'[1]2014 Revised Property Values'!$A$2:$L$396,12,FALSE)</f>
        <v>1</v>
      </c>
      <c r="M263" s="36">
        <v>677631.87065702106</v>
      </c>
      <c r="N263" s="34">
        <f>VLOOKUP(A263,'[1]2014 Revised Property Values'!$A$2:$N$396,14,FALSE)</f>
        <v>1</v>
      </c>
      <c r="O263" s="19"/>
    </row>
    <row r="264" spans="1:15" s="20" customFormat="1" ht="15" x14ac:dyDescent="0.25">
      <c r="A264" s="33">
        <v>39905</v>
      </c>
      <c r="B264" s="34" t="s">
        <v>34</v>
      </c>
      <c r="C264" s="35">
        <v>236.39500000000001</v>
      </c>
      <c r="D264" s="36">
        <f>VLOOKUP(A264,'[1]2014 Revised Property Values'!$A$2:$D$396,4,FALSE)</f>
        <v>95248822</v>
      </c>
      <c r="E264" s="37">
        <v>244.46600000000001</v>
      </c>
      <c r="F264" s="38">
        <v>97</v>
      </c>
      <c r="G264" s="35">
        <v>2.4370618556701031</v>
      </c>
      <c r="H264" s="38">
        <v>17</v>
      </c>
      <c r="I264" s="37">
        <v>41.43</v>
      </c>
      <c r="J264" s="37">
        <v>203.036</v>
      </c>
      <c r="K264" s="36">
        <v>389619.91442572791</v>
      </c>
      <c r="L264" s="34">
        <f>VLOOKUP(A264,'[1]2014 Revised Property Values'!$A$2:$L$396,12,FALSE)</f>
        <v>1</v>
      </c>
      <c r="M264" s="36">
        <v>469122.82550877676</v>
      </c>
      <c r="N264" s="34">
        <f>VLOOKUP(A264,'[1]2014 Revised Property Values'!$A$2:$N$396,14,FALSE)</f>
        <v>1</v>
      </c>
      <c r="O264" s="19"/>
    </row>
    <row r="265" spans="1:15" s="20" customFormat="1" ht="15" x14ac:dyDescent="0.25">
      <c r="A265" s="33">
        <v>161903</v>
      </c>
      <c r="B265" s="34" t="s">
        <v>34</v>
      </c>
      <c r="C265" s="35">
        <v>8796.9269999999997</v>
      </c>
      <c r="D265" s="36">
        <f>VLOOKUP(A265,'[1]2014 Revised Property Values'!$A$2:$D$396,4,FALSE)</f>
        <v>4082620397</v>
      </c>
      <c r="E265" s="37">
        <v>9017.0460000000003</v>
      </c>
      <c r="F265" s="38">
        <v>7643</v>
      </c>
      <c r="G265" s="35">
        <v>1.1509782807797984</v>
      </c>
      <c r="H265" s="38">
        <v>296</v>
      </c>
      <c r="I265" s="37">
        <v>340.69</v>
      </c>
      <c r="J265" s="37">
        <v>8676.3559999999998</v>
      </c>
      <c r="K265" s="36">
        <v>452766.94795612665</v>
      </c>
      <c r="L265" s="34">
        <f>VLOOKUP(A265,'[1]2014 Revised Property Values'!$A$2:$L$396,12,FALSE)</f>
        <v>1</v>
      </c>
      <c r="M265" s="36">
        <v>470545.51438414928</v>
      </c>
      <c r="N265" s="34">
        <f>VLOOKUP(A265,'[1]2014 Revised Property Values'!$A$2:$N$396,14,FALSE)</f>
        <v>1</v>
      </c>
      <c r="O265" s="19"/>
    </row>
    <row r="266" spans="1:15" s="20" customFormat="1" ht="15" x14ac:dyDescent="0.25">
      <c r="A266" s="33">
        <v>175910</v>
      </c>
      <c r="B266" s="34" t="s">
        <v>253</v>
      </c>
      <c r="C266" s="35">
        <v>1013.963</v>
      </c>
      <c r="D266" s="36">
        <f>VLOOKUP(A266,'[1]2014 Revised Property Values'!$A$2:$D$396,4,FALSE)</f>
        <v>411088277</v>
      </c>
      <c r="E266" s="37">
        <v>1011.88</v>
      </c>
      <c r="F266" s="38">
        <v>685</v>
      </c>
      <c r="G266" s="35">
        <v>1.4802379562043795</v>
      </c>
      <c r="H266" s="38">
        <v>94</v>
      </c>
      <c r="I266" s="37">
        <v>139.142</v>
      </c>
      <c r="J266" s="37">
        <v>872.73800000000006</v>
      </c>
      <c r="K266" s="36">
        <v>406261.88579673477</v>
      </c>
      <c r="L266" s="34">
        <f>VLOOKUP(A266,'[1]2014 Revised Property Values'!$A$2:$L$396,12,FALSE)</f>
        <v>1</v>
      </c>
      <c r="M266" s="36">
        <v>471032.86095025076</v>
      </c>
      <c r="N266" s="34">
        <f>VLOOKUP(A266,'[1]2014 Revised Property Values'!$A$2:$N$396,14,FALSE)</f>
        <v>1</v>
      </c>
      <c r="O266" s="19"/>
    </row>
    <row r="267" spans="1:15" s="20" customFormat="1" ht="15" x14ac:dyDescent="0.25">
      <c r="A267" s="33">
        <v>238902</v>
      </c>
      <c r="B267" s="34" t="s">
        <v>338</v>
      </c>
      <c r="C267" s="35">
        <v>2904.9140000000002</v>
      </c>
      <c r="D267" s="36">
        <f>VLOOKUP(A267,'[1]2014 Revised Property Values'!$A$2:$D$396,4,FALSE)</f>
        <v>2367804800</v>
      </c>
      <c r="E267" s="37">
        <v>2880.7840000000001</v>
      </c>
      <c r="F267" s="38">
        <v>2263</v>
      </c>
      <c r="G267" s="35">
        <v>1.2836562085726912</v>
      </c>
      <c r="H267" s="38">
        <v>12</v>
      </c>
      <c r="I267" s="37">
        <v>15.404</v>
      </c>
      <c r="J267" s="37">
        <v>2865.38</v>
      </c>
      <c r="K267" s="36">
        <v>821930.69664369139</v>
      </c>
      <c r="L267" s="34">
        <f>VLOOKUP(A267,'[1]2014 Revised Property Values'!$A$2:$L$396,12,FALSE)</f>
        <v>1</v>
      </c>
      <c r="M267" s="36">
        <v>826349.31492507097</v>
      </c>
      <c r="N267" s="34">
        <f>VLOOKUP(A267,'[1]2014 Revised Property Values'!$A$2:$N$396,14,FALSE)</f>
        <v>1</v>
      </c>
      <c r="O267" s="19"/>
    </row>
    <row r="268" spans="1:15" s="20" customFormat="1" ht="15" x14ac:dyDescent="0.25">
      <c r="A268" s="33">
        <v>170903</v>
      </c>
      <c r="B268" s="34" t="s">
        <v>248</v>
      </c>
      <c r="C268" s="35">
        <v>8987.491</v>
      </c>
      <c r="D268" s="36">
        <f>VLOOKUP(A268,'[1]2014 Revised Property Values'!$A$2:$D$396,4,FALSE)</f>
        <v>4264260243</v>
      </c>
      <c r="E268" s="37">
        <v>9466.7880000000005</v>
      </c>
      <c r="F268" s="38">
        <v>7924</v>
      </c>
      <c r="G268" s="35">
        <v>1.1342113831398284</v>
      </c>
      <c r="H268" s="38">
        <v>205</v>
      </c>
      <c r="I268" s="37">
        <v>232.51300000000001</v>
      </c>
      <c r="J268" s="37">
        <v>9234.2749999999996</v>
      </c>
      <c r="K268" s="36">
        <v>450444.25236944144</v>
      </c>
      <c r="L268" s="34">
        <f>VLOOKUP(A268,'[1]2014 Revised Property Values'!$A$2:$L$396,12,FALSE)</f>
        <v>1</v>
      </c>
      <c r="M268" s="36">
        <v>461786.14379580424</v>
      </c>
      <c r="N268" s="34">
        <f>VLOOKUP(A268,'[1]2014 Revised Property Values'!$A$2:$N$396,14,FALSE)</f>
        <v>1</v>
      </c>
      <c r="O268" s="19"/>
    </row>
    <row r="269" spans="1:15" s="20" customFormat="1" ht="15" x14ac:dyDescent="0.25">
      <c r="A269" s="33">
        <v>72910</v>
      </c>
      <c r="B269" s="34" t="s">
        <v>92</v>
      </c>
      <c r="C269" s="35">
        <v>175.69800000000001</v>
      </c>
      <c r="D269" s="36">
        <f>VLOOKUP(A269,'[1]2014 Revised Property Values'!$A$2:$D$396,4,FALSE)</f>
        <v>77295368</v>
      </c>
      <c r="E269" s="37">
        <v>175.87700000000001</v>
      </c>
      <c r="F269" s="38">
        <v>119</v>
      </c>
      <c r="G269" s="35">
        <v>1.4764537815126051</v>
      </c>
      <c r="H269" s="38">
        <v>22</v>
      </c>
      <c r="I269" s="37">
        <v>32.481999999999999</v>
      </c>
      <c r="J269" s="37">
        <v>143.39500000000001</v>
      </c>
      <c r="K269" s="36">
        <v>439485.36761486717</v>
      </c>
      <c r="L269" s="34">
        <f>VLOOKUP(A269,'[1]2014 Revised Property Values'!$A$2:$L$396,12,FALSE)</f>
        <v>1</v>
      </c>
      <c r="M269" s="36">
        <v>539038.09756267653</v>
      </c>
      <c r="N269" s="34">
        <f>VLOOKUP(A269,'[1]2014 Revised Property Values'!$A$2:$N$396,14,FALSE)</f>
        <v>1</v>
      </c>
      <c r="O269" s="19"/>
    </row>
    <row r="270" spans="1:15" s="20" customFormat="1" ht="15" x14ac:dyDescent="0.25">
      <c r="A270" s="33">
        <v>143902</v>
      </c>
      <c r="B270" s="34" t="s">
        <v>204</v>
      </c>
      <c r="C270" s="35">
        <v>488.76499999999999</v>
      </c>
      <c r="D270" s="36">
        <f>VLOOKUP(A270,'[1]2014 Revised Property Values'!$A$2:$D$396,4,FALSE)</f>
        <v>597910810</v>
      </c>
      <c r="E270" s="37">
        <v>524.54100000000005</v>
      </c>
      <c r="F270" s="38">
        <v>317</v>
      </c>
      <c r="G270" s="35">
        <v>1.5418454258675078</v>
      </c>
      <c r="H270" s="38">
        <v>21</v>
      </c>
      <c r="I270" s="37">
        <v>32.378999999999998</v>
      </c>
      <c r="J270" s="37">
        <v>492.16200000000003</v>
      </c>
      <c r="K270" s="36">
        <v>1139874.3091579112</v>
      </c>
      <c r="L270" s="34">
        <f>VLOOKUP(A270,'[1]2014 Revised Property Values'!$A$2:$L$396,12,FALSE)</f>
        <v>1</v>
      </c>
      <c r="M270" s="36">
        <v>1214865.8571771083</v>
      </c>
      <c r="N270" s="34">
        <f>VLOOKUP(A270,'[1]2014 Revised Property Values'!$A$2:$N$396,14,FALSE)</f>
        <v>1</v>
      </c>
      <c r="O270" s="19"/>
    </row>
    <row r="271" spans="1:15" s="20" customFormat="1" ht="15" x14ac:dyDescent="0.25">
      <c r="A271" s="33">
        <v>80901</v>
      </c>
      <c r="B271" s="34" t="s">
        <v>102</v>
      </c>
      <c r="C271" s="35">
        <v>2121.7260000000001</v>
      </c>
      <c r="D271" s="36">
        <f>VLOOKUP(A271,'[1]2014 Revised Property Values'!$A$2:$D$396,4,FALSE)</f>
        <v>951840125</v>
      </c>
      <c r="E271" s="37">
        <v>2169.319</v>
      </c>
      <c r="F271" s="38">
        <v>1656</v>
      </c>
      <c r="G271" s="35">
        <v>1.2812355072463768</v>
      </c>
      <c r="H271" s="38">
        <v>63</v>
      </c>
      <c r="I271" s="37">
        <v>80.718000000000004</v>
      </c>
      <c r="J271" s="37">
        <v>2088.6010000000001</v>
      </c>
      <c r="K271" s="36">
        <v>438773.70041012875</v>
      </c>
      <c r="L271" s="34">
        <f>VLOOKUP(A271,'[1]2014 Revised Property Values'!$A$2:$L$396,12,FALSE)</f>
        <v>1</v>
      </c>
      <c r="M271" s="36">
        <v>455730.95339894982</v>
      </c>
      <c r="N271" s="34">
        <f>VLOOKUP(A271,'[1]2014 Revised Property Values'!$A$2:$N$396,14,FALSE)</f>
        <v>1</v>
      </c>
      <c r="O271" s="19"/>
    </row>
    <row r="272" spans="1:15" s="20" customFormat="1" ht="15" x14ac:dyDescent="0.25">
      <c r="A272" s="33">
        <v>49902</v>
      </c>
      <c r="B272" s="34" t="s">
        <v>50</v>
      </c>
      <c r="C272" s="35">
        <v>707.61800000000005</v>
      </c>
      <c r="D272" s="36">
        <f>VLOOKUP(A272,'[1]2014 Revised Property Values'!$A$2:$D$396,4,FALSE)</f>
        <v>335224198</v>
      </c>
      <c r="E272" s="37">
        <v>707.59500000000003</v>
      </c>
      <c r="F272" s="38">
        <v>491</v>
      </c>
      <c r="G272" s="35">
        <v>1.4411771894093688</v>
      </c>
      <c r="H272" s="38">
        <v>71</v>
      </c>
      <c r="I272" s="37">
        <v>102.324</v>
      </c>
      <c r="J272" s="37">
        <v>605.27100000000007</v>
      </c>
      <c r="K272" s="36">
        <v>473751.50757142151</v>
      </c>
      <c r="L272" s="34">
        <f>VLOOKUP(A272,'[1]2014 Revised Property Values'!$A$2:$L$396,12,FALSE)</f>
        <v>1</v>
      </c>
      <c r="M272" s="36">
        <v>553841.4990970986</v>
      </c>
      <c r="N272" s="34">
        <f>VLOOKUP(A272,'[1]2014 Revised Property Values'!$A$2:$N$396,14,FALSE)</f>
        <v>1</v>
      </c>
      <c r="O272" s="19"/>
    </row>
    <row r="273" spans="1:15" s="20" customFormat="1" ht="15" x14ac:dyDescent="0.25">
      <c r="A273" s="33">
        <v>93904</v>
      </c>
      <c r="B273" s="34" t="s">
        <v>129</v>
      </c>
      <c r="C273" s="35">
        <v>3912.3180000000002</v>
      </c>
      <c r="D273" s="36">
        <f>VLOOKUP(A273,'[1]2014 Revised Property Values'!$A$2:$D$396,4,FALSE)</f>
        <v>1682784904</v>
      </c>
      <c r="E273" s="37">
        <v>3946.56</v>
      </c>
      <c r="F273" s="38">
        <v>3051</v>
      </c>
      <c r="G273" s="35">
        <v>1.282306784660767</v>
      </c>
      <c r="H273" s="38">
        <v>31</v>
      </c>
      <c r="I273" s="37">
        <v>39.752000000000002</v>
      </c>
      <c r="J273" s="37">
        <v>3906.808</v>
      </c>
      <c r="K273" s="36">
        <v>426392.834265791</v>
      </c>
      <c r="L273" s="34">
        <f>VLOOKUP(A273,'[1]2014 Revised Property Values'!$A$2:$L$396,12,FALSE)</f>
        <v>1</v>
      </c>
      <c r="M273" s="36">
        <v>430731.4063040723</v>
      </c>
      <c r="N273" s="34">
        <f>VLOOKUP(A273,'[1]2014 Revised Property Values'!$A$2:$N$396,14,FALSE)</f>
        <v>1</v>
      </c>
      <c r="O273" s="19"/>
    </row>
    <row r="274" spans="1:15" s="20" customFormat="1" ht="15" x14ac:dyDescent="0.25">
      <c r="A274" s="33">
        <v>123905</v>
      </c>
      <c r="B274" s="34" t="s">
        <v>176</v>
      </c>
      <c r="C274" s="35">
        <v>6314.9279999999999</v>
      </c>
      <c r="D274" s="36">
        <f>VLOOKUP(A274,'[1]2014 Revised Property Values'!$A$2:$D$396,4,FALSE)</f>
        <v>2057394531</v>
      </c>
      <c r="E274" s="37">
        <v>6157.0529999999999</v>
      </c>
      <c r="F274" s="38">
        <v>5175</v>
      </c>
      <c r="G274" s="35">
        <v>1.2202759420289855</v>
      </c>
      <c r="H274" s="38">
        <v>30</v>
      </c>
      <c r="I274" s="37">
        <v>36.607999999999997</v>
      </c>
      <c r="J274" s="37">
        <v>6120.4449999999997</v>
      </c>
      <c r="K274" s="36">
        <v>334152.4802531341</v>
      </c>
      <c r="L274" s="34">
        <f>VLOOKUP(A274,'[1]2014 Revised Property Values'!$A$2:$L$396,12,FALSE)</f>
        <v>1</v>
      </c>
      <c r="M274" s="36">
        <v>336151.13459887315</v>
      </c>
      <c r="N274" s="34">
        <f>VLOOKUP(A274,'[1]2014 Revised Property Values'!$A$2:$N$396,14,FALSE)</f>
        <v>1</v>
      </c>
      <c r="O274" s="19"/>
    </row>
    <row r="275" spans="1:15" s="20" customFormat="1" ht="15" x14ac:dyDescent="0.25">
      <c r="A275" s="33">
        <v>46901</v>
      </c>
      <c r="B275" s="34" t="s">
        <v>46</v>
      </c>
      <c r="C275" s="35">
        <v>9649.5959999999995</v>
      </c>
      <c r="D275" s="36">
        <f>VLOOKUP(A275,'[1]2014 Revised Property Values'!$A$2:$D$396,4,FALSE)</f>
        <v>3467038821</v>
      </c>
      <c r="E275" s="37">
        <v>9920.8070000000007</v>
      </c>
      <c r="F275" s="38">
        <v>8441</v>
      </c>
      <c r="G275" s="35">
        <v>1.1431816135528965</v>
      </c>
      <c r="H275" s="38">
        <v>92</v>
      </c>
      <c r="I275" s="37">
        <v>105.173</v>
      </c>
      <c r="J275" s="37">
        <v>9815.634</v>
      </c>
      <c r="K275" s="36">
        <v>349471.45136479317</v>
      </c>
      <c r="L275" s="34">
        <f>VLOOKUP(A275,'[1]2014 Revised Property Values'!$A$2:$L$396,12,FALSE)</f>
        <v>1</v>
      </c>
      <c r="M275" s="36">
        <v>353215.98390893551</v>
      </c>
      <c r="N275" s="34">
        <f>VLOOKUP(A275,'[1]2014 Revised Property Values'!$A$2:$N$396,14,FALSE)</f>
        <v>1</v>
      </c>
      <c r="O275" s="19"/>
    </row>
    <row r="276" spans="1:15" s="20" customFormat="1" ht="15" x14ac:dyDescent="0.25">
      <c r="A276" s="33">
        <v>89903</v>
      </c>
      <c r="B276" s="34" t="s">
        <v>397</v>
      </c>
      <c r="C276" s="35">
        <v>1676.81</v>
      </c>
      <c r="D276" s="36">
        <f>VLOOKUP(A276,'[1]2014 Revised Property Values'!$A$2:$D$396,4,FALSE)</f>
        <v>1659740458</v>
      </c>
      <c r="E276" s="37">
        <v>1649.681</v>
      </c>
      <c r="F276" s="38">
        <v>1085</v>
      </c>
      <c r="G276" s="35">
        <v>1.5454470046082949</v>
      </c>
      <c r="H276" s="38">
        <v>16</v>
      </c>
      <c r="I276" s="37">
        <v>24.727</v>
      </c>
      <c r="J276" s="37">
        <v>1624.954</v>
      </c>
      <c r="K276" s="36">
        <v>1006097.8201240118</v>
      </c>
      <c r="L276" s="34">
        <f>VLOOKUP(A276,'[1]2014 Revised Property Values'!$A$2:$L$396,12,FALSE)</f>
        <v>1</v>
      </c>
      <c r="M276" s="36">
        <v>1021407.6570782927</v>
      </c>
      <c r="N276" s="34">
        <f>VLOOKUP(A276,'[1]2014 Revised Property Values'!$A$2:$N$396,14,FALSE)</f>
        <v>1</v>
      </c>
      <c r="O276" s="19"/>
    </row>
    <row r="277" spans="1:15" s="20" customFormat="1" ht="15" x14ac:dyDescent="0.25">
      <c r="A277" s="33">
        <v>62902</v>
      </c>
      <c r="B277" s="34" t="s">
        <v>76</v>
      </c>
      <c r="C277" s="35">
        <v>279.07299999999998</v>
      </c>
      <c r="D277" s="36">
        <f>VLOOKUP(A277,'[1]2014 Revised Property Values'!$A$2:$D$396,4,FALSE)</f>
        <v>806487360</v>
      </c>
      <c r="E277" s="37">
        <v>273.553</v>
      </c>
      <c r="F277" s="38">
        <v>173</v>
      </c>
      <c r="G277" s="35">
        <v>1.6131387283236993</v>
      </c>
      <c r="H277" s="38">
        <v>69</v>
      </c>
      <c r="I277" s="37">
        <v>111.307</v>
      </c>
      <c r="J277" s="37">
        <v>162.24599999999998</v>
      </c>
      <c r="K277" s="36">
        <v>2948194.1707822615</v>
      </c>
      <c r="L277" s="34">
        <f>VLOOKUP(A277,'[1]2014 Revised Property Values'!$A$2:$L$396,12,FALSE)</f>
        <v>1</v>
      </c>
      <c r="M277" s="36">
        <v>4970768.8325135913</v>
      </c>
      <c r="N277" s="34">
        <f>VLOOKUP(A277,'[1]2014 Revised Property Values'!$A$2:$N$396,14,FALSE)</f>
        <v>1</v>
      </c>
      <c r="O277" s="19"/>
    </row>
    <row r="278" spans="1:15" s="20" customFormat="1" ht="15" x14ac:dyDescent="0.25">
      <c r="A278" s="33">
        <v>145906</v>
      </c>
      <c r="B278" s="34" t="s">
        <v>211</v>
      </c>
      <c r="C278" s="35">
        <v>799.48400000000004</v>
      </c>
      <c r="D278" s="36">
        <f>VLOOKUP(A278,'[1]2014 Revised Property Values'!$A$2:$D$396,4,FALSE)</f>
        <v>274814142</v>
      </c>
      <c r="E278" s="37">
        <v>802.00400000000002</v>
      </c>
      <c r="F278" s="38">
        <v>539</v>
      </c>
      <c r="G278" s="35">
        <v>1.4832727272727273</v>
      </c>
      <c r="H278" s="38">
        <v>32</v>
      </c>
      <c r="I278" s="37">
        <v>47.465000000000003</v>
      </c>
      <c r="J278" s="37">
        <v>754.53899999999999</v>
      </c>
      <c r="K278" s="36">
        <v>342659.31591363635</v>
      </c>
      <c r="L278" s="34">
        <f>VLOOKUP(A278,'[1]2014 Revised Property Values'!$A$2:$L$396,12,FALSE)</f>
        <v>1</v>
      </c>
      <c r="M278" s="36">
        <v>364214.62906489923</v>
      </c>
      <c r="N278" s="34">
        <f>VLOOKUP(A278,'[1]2014 Revised Property Values'!$A$2:$N$396,14,FALSE)</f>
        <v>1</v>
      </c>
      <c r="O278" s="19"/>
    </row>
    <row r="279" spans="1:15" s="20" customFormat="1" ht="15" x14ac:dyDescent="0.25">
      <c r="A279" s="33">
        <v>15910</v>
      </c>
      <c r="B279" s="34" t="s">
        <v>9</v>
      </c>
      <c r="C279" s="35">
        <v>80677.126000000004</v>
      </c>
      <c r="D279" s="36">
        <f>VLOOKUP(A279,'[1]2014 Revised Property Values'!$A$2:$D$396,4,FALSE)</f>
        <v>30174720103</v>
      </c>
      <c r="E279" s="37">
        <v>80854.58</v>
      </c>
      <c r="F279" s="38">
        <v>67757</v>
      </c>
      <c r="G279" s="35">
        <v>1.1906832651976917</v>
      </c>
      <c r="H279" s="38">
        <v>300</v>
      </c>
      <c r="I279" s="37">
        <v>357.20499999999998</v>
      </c>
      <c r="J279" s="37">
        <v>80497.375</v>
      </c>
      <c r="K279" s="36">
        <v>373197.41322012927</v>
      </c>
      <c r="L279" s="34">
        <f>VLOOKUP(A279,'[1]2014 Revised Property Values'!$A$2:$L$396,12,FALSE)</f>
        <v>1</v>
      </c>
      <c r="M279" s="36">
        <v>374853.46699814743</v>
      </c>
      <c r="N279" s="34">
        <f>VLOOKUP(A279,'[1]2014 Revised Property Values'!$A$2:$N$396,14,FALSE)</f>
        <v>1</v>
      </c>
      <c r="O279" s="19"/>
    </row>
    <row r="280" spans="1:15" s="20" customFormat="1" ht="15" x14ac:dyDescent="0.25">
      <c r="A280" s="33">
        <v>154903</v>
      </c>
      <c r="B280" s="34" t="s">
        <v>224</v>
      </c>
      <c r="C280" s="35">
        <v>570.77099999999996</v>
      </c>
      <c r="D280" s="36">
        <f>VLOOKUP(A280,'[1]2014 Revised Property Values'!$A$2:$D$396,4,FALSE)</f>
        <v>399425934</v>
      </c>
      <c r="E280" s="37">
        <v>566.73300000000006</v>
      </c>
      <c r="F280" s="38">
        <v>349</v>
      </c>
      <c r="G280" s="35">
        <v>1.6354469914040113</v>
      </c>
      <c r="H280" s="38">
        <v>59</v>
      </c>
      <c r="I280" s="37">
        <v>96.491</v>
      </c>
      <c r="J280" s="37">
        <v>470.24200000000008</v>
      </c>
      <c r="K280" s="36">
        <v>704786.79378119844</v>
      </c>
      <c r="L280" s="34">
        <f>VLOOKUP(A280,'[1]2014 Revised Property Values'!$A$2:$L$396,12,FALSE)</f>
        <v>1</v>
      </c>
      <c r="M280" s="36">
        <v>849405.05952254357</v>
      </c>
      <c r="N280" s="34">
        <f>VLOOKUP(A280,'[1]2014 Revised Property Values'!$A$2:$N$396,14,FALSE)</f>
        <v>1</v>
      </c>
      <c r="O280" s="19"/>
    </row>
    <row r="281" spans="1:15" s="20" customFormat="1" ht="15" x14ac:dyDescent="0.25">
      <c r="A281" s="33">
        <v>61911</v>
      </c>
      <c r="B281" s="34" t="s">
        <v>74</v>
      </c>
      <c r="C281" s="35">
        <v>22382.252</v>
      </c>
      <c r="D281" s="36">
        <f>VLOOKUP(A281,'[1]2014 Revised Property Values'!$A$2:$D$396,4,FALSE)</f>
        <v>11290945870</v>
      </c>
      <c r="E281" s="37">
        <v>23312.268</v>
      </c>
      <c r="F281" s="38">
        <v>19760</v>
      </c>
      <c r="G281" s="35">
        <v>1.132705060728745</v>
      </c>
      <c r="H281" s="38">
        <v>432</v>
      </c>
      <c r="I281" s="37">
        <v>489.32900000000001</v>
      </c>
      <c r="J281" s="37">
        <v>22822.938999999998</v>
      </c>
      <c r="K281" s="36">
        <v>484334.93772463495</v>
      </c>
      <c r="L281" s="34">
        <f>VLOOKUP(A281,'[1]2014 Revised Property Values'!$A$2:$L$396,12,FALSE)</f>
        <v>1</v>
      </c>
      <c r="M281" s="36">
        <v>494719.18888272892</v>
      </c>
      <c r="N281" s="34">
        <f>VLOOKUP(A281,'[1]2014 Revised Property Values'!$A$2:$N$396,14,FALSE)</f>
        <v>1</v>
      </c>
      <c r="O281" s="19"/>
    </row>
    <row r="282" spans="1:15" s="20" customFormat="1" ht="15" x14ac:dyDescent="0.25">
      <c r="A282" s="33">
        <v>69902</v>
      </c>
      <c r="B282" s="34" t="s">
        <v>87</v>
      </c>
      <c r="C282" s="35">
        <v>553.88199999999995</v>
      </c>
      <c r="D282" s="36">
        <f>VLOOKUP(A282,'[1]2014 Revised Property Values'!$A$2:$D$396,4,FALSE)</f>
        <v>217643399</v>
      </c>
      <c r="E282" s="37">
        <v>542.09800000000007</v>
      </c>
      <c r="F282" s="38">
        <v>294</v>
      </c>
      <c r="G282" s="35">
        <v>1.8839523809523808</v>
      </c>
      <c r="H282" s="38">
        <v>5</v>
      </c>
      <c r="I282" s="37">
        <v>9.42</v>
      </c>
      <c r="J282" s="37">
        <v>532.67800000000011</v>
      </c>
      <c r="K282" s="36">
        <v>401483.49375943089</v>
      </c>
      <c r="L282" s="34">
        <f>VLOOKUP(A282,'[1]2014 Revised Property Values'!$A$2:$L$396,12,FALSE)</f>
        <v>1</v>
      </c>
      <c r="M282" s="36">
        <v>408583.42000232777</v>
      </c>
      <c r="N282" s="34">
        <f>VLOOKUP(A282,'[1]2014 Revised Property Values'!$A$2:$N$396,14,FALSE)</f>
        <v>1</v>
      </c>
      <c r="O282" s="19"/>
    </row>
    <row r="283" spans="1:15" s="20" customFormat="1" ht="15" x14ac:dyDescent="0.25">
      <c r="A283" s="33">
        <v>235904</v>
      </c>
      <c r="B283" s="34" t="s">
        <v>337</v>
      </c>
      <c r="C283" s="35">
        <v>189.619</v>
      </c>
      <c r="D283" s="36">
        <f>VLOOKUP(A283,'[1]2014 Revised Property Values'!$A$2:$D$396,4,FALSE)</f>
        <v>224815783</v>
      </c>
      <c r="E283" s="37">
        <v>171.386</v>
      </c>
      <c r="F283" s="38">
        <v>118</v>
      </c>
      <c r="G283" s="35">
        <v>1.6069406779661017</v>
      </c>
      <c r="H283" s="38">
        <v>2</v>
      </c>
      <c r="I283" s="37">
        <v>3.214</v>
      </c>
      <c r="J283" s="37">
        <v>168.172</v>
      </c>
      <c r="K283" s="36">
        <v>1311751.152369505</v>
      </c>
      <c r="L283" s="34">
        <f>VLOOKUP(A283,'[1]2014 Revised Property Values'!$A$2:$L$396,12,FALSE)</f>
        <v>1</v>
      </c>
      <c r="M283" s="36">
        <v>1336820.5349285256</v>
      </c>
      <c r="N283" s="34">
        <f>VLOOKUP(A283,'[1]2014 Revised Property Values'!$A$2:$N$396,14,FALSE)</f>
        <v>1</v>
      </c>
      <c r="O283" s="19"/>
    </row>
    <row r="284" spans="1:15" s="20" customFormat="1" ht="15" x14ac:dyDescent="0.25">
      <c r="A284" s="33">
        <v>51901</v>
      </c>
      <c r="B284" s="34" t="s">
        <v>415</v>
      </c>
      <c r="C284" s="35">
        <v>392.262</v>
      </c>
      <c r="D284" s="36">
        <f>VLOOKUP(A284,'[1]2014 Revised Property Values'!$A$2:$D$396,4,FALSE)</f>
        <v>149477662</v>
      </c>
      <c r="E284" s="37">
        <v>383.08700000000005</v>
      </c>
      <c r="F284" s="38">
        <v>205</v>
      </c>
      <c r="G284" s="35">
        <v>1.9134731707317074</v>
      </c>
      <c r="H284" s="38">
        <v>0</v>
      </c>
      <c r="I284" s="37">
        <v>0</v>
      </c>
      <c r="J284" s="37">
        <v>383.08700000000005</v>
      </c>
      <c r="K284" s="36">
        <v>390192.4680294554</v>
      </c>
      <c r="L284" s="34">
        <f>VLOOKUP(A284,'[1]2014 Revised Property Values'!$A$2:$L$396,12,FALSE)</f>
        <v>1</v>
      </c>
      <c r="M284" s="36">
        <v>390192.4680294554</v>
      </c>
      <c r="N284" s="34">
        <f>VLOOKUP(A284,'[1]2014 Revised Property Values'!$A$2:$N$396,14,FALSE)</f>
        <v>1</v>
      </c>
      <c r="O284" s="19"/>
    </row>
    <row r="285" spans="1:15" s="20" customFormat="1" ht="15" x14ac:dyDescent="0.25">
      <c r="A285" s="33">
        <v>104907</v>
      </c>
      <c r="B285" s="34" t="s">
        <v>150</v>
      </c>
      <c r="C285" s="35">
        <v>255.339</v>
      </c>
      <c r="D285" s="36">
        <f>VLOOKUP(A285,'[1]2014 Revised Property Values'!$A$2:$D$396,4,FALSE)</f>
        <v>101785594</v>
      </c>
      <c r="E285" s="37">
        <v>258.98099999999999</v>
      </c>
      <c r="F285" s="38">
        <v>133</v>
      </c>
      <c r="G285" s="35">
        <v>1.9198421052631578</v>
      </c>
      <c r="H285" s="38">
        <v>107</v>
      </c>
      <c r="I285" s="37">
        <v>205.423</v>
      </c>
      <c r="J285" s="37">
        <v>53.557999999999993</v>
      </c>
      <c r="K285" s="36">
        <v>393023.40326124313</v>
      </c>
      <c r="L285" s="34">
        <f>VLOOKUP(A285,'[1]2014 Revised Property Values'!$A$2:$L$396,12,FALSE)</f>
        <v>1</v>
      </c>
      <c r="M285" s="36">
        <v>1900474.1401844732</v>
      </c>
      <c r="N285" s="34">
        <f>VLOOKUP(A285,'[1]2014 Revised Property Values'!$A$2:$N$396,14,FALSE)</f>
        <v>1</v>
      </c>
      <c r="O285" s="19"/>
    </row>
    <row r="286" spans="1:15" s="20" customFormat="1" ht="15" x14ac:dyDescent="0.25">
      <c r="A286" s="33">
        <v>158905</v>
      </c>
      <c r="B286" s="34" t="s">
        <v>229</v>
      </c>
      <c r="C286" s="35">
        <v>2008.08</v>
      </c>
      <c r="D286" s="36">
        <f>VLOOKUP(A286,'[1]2014 Revised Property Values'!$A$2:$D$396,4,FALSE)</f>
        <v>1209222807</v>
      </c>
      <c r="E286" s="37">
        <v>2035.8820000000001</v>
      </c>
      <c r="F286" s="38">
        <v>1441</v>
      </c>
      <c r="G286" s="35">
        <v>1.3935322692574601</v>
      </c>
      <c r="H286" s="38">
        <v>45</v>
      </c>
      <c r="I286" s="37">
        <v>62.709000000000003</v>
      </c>
      <c r="J286" s="37">
        <v>1973.173</v>
      </c>
      <c r="K286" s="36">
        <v>593955.25231815991</v>
      </c>
      <c r="L286" s="34">
        <f>VLOOKUP(A286,'[1]2014 Revised Property Values'!$A$2:$L$396,12,FALSE)</f>
        <v>1</v>
      </c>
      <c r="M286" s="36">
        <v>612831.6204407824</v>
      </c>
      <c r="N286" s="34">
        <f>VLOOKUP(A286,'[1]2014 Revised Property Values'!$A$2:$N$396,14,FALSE)</f>
        <v>1</v>
      </c>
      <c r="O286" s="19"/>
    </row>
    <row r="287" spans="1:15" s="20" customFormat="1" ht="15" x14ac:dyDescent="0.25">
      <c r="A287" s="33">
        <v>182906</v>
      </c>
      <c r="B287" s="34" t="s">
        <v>270</v>
      </c>
      <c r="C287" s="35">
        <v>163.39699999999999</v>
      </c>
      <c r="D287" s="36">
        <f>VLOOKUP(A287,'[1]2014 Revised Property Values'!$A$2:$D$396,4,FALSE)</f>
        <v>512658757</v>
      </c>
      <c r="E287" s="37">
        <v>167.41800000000001</v>
      </c>
      <c r="F287" s="38">
        <v>124</v>
      </c>
      <c r="G287" s="35">
        <v>1.3177177419354837</v>
      </c>
      <c r="H287" s="38">
        <v>61</v>
      </c>
      <c r="I287" s="37">
        <v>80.381</v>
      </c>
      <c r="J287" s="37">
        <v>87.037000000000006</v>
      </c>
      <c r="K287" s="36">
        <v>3062148.3771159612</v>
      </c>
      <c r="L287" s="34">
        <f>VLOOKUP(A287,'[1]2014 Revised Property Values'!$A$2:$L$396,12,FALSE)</f>
        <v>1</v>
      </c>
      <c r="M287" s="36">
        <v>5890124.3953720825</v>
      </c>
      <c r="N287" s="34">
        <f>VLOOKUP(A287,'[1]2014 Revised Property Values'!$A$2:$N$396,14,FALSE)</f>
        <v>1</v>
      </c>
      <c r="O287" s="19"/>
    </row>
    <row r="288" spans="1:15" s="20" customFormat="1" ht="15" x14ac:dyDescent="0.25">
      <c r="A288" s="33">
        <v>33902</v>
      </c>
      <c r="B288" s="34" t="s">
        <v>31</v>
      </c>
      <c r="C288" s="35">
        <v>997.90099999999995</v>
      </c>
      <c r="D288" s="36">
        <f>VLOOKUP(A288,'[1]2014 Revised Property Values'!$A$2:$D$396,4,FALSE)</f>
        <v>543798490</v>
      </c>
      <c r="E288" s="37">
        <v>1018.457</v>
      </c>
      <c r="F288" s="38">
        <v>643</v>
      </c>
      <c r="G288" s="35">
        <v>1.5519455676516329</v>
      </c>
      <c r="H288" s="38">
        <v>27</v>
      </c>
      <c r="I288" s="37">
        <v>41.902999999999999</v>
      </c>
      <c r="J288" s="37">
        <v>976.55399999999997</v>
      </c>
      <c r="K288" s="36">
        <v>533943.49491436558</v>
      </c>
      <c r="L288" s="34">
        <f>VLOOKUP(A288,'[1]2014 Revised Property Values'!$A$2:$L$396,12,FALSE)</f>
        <v>1</v>
      </c>
      <c r="M288" s="36">
        <v>556854.50062157342</v>
      </c>
      <c r="N288" s="34">
        <f>VLOOKUP(A288,'[1]2014 Revised Property Values'!$A$2:$N$396,14,FALSE)</f>
        <v>1</v>
      </c>
      <c r="O288" s="19"/>
    </row>
    <row r="289" spans="1:15" s="20" customFormat="1" ht="15" x14ac:dyDescent="0.25">
      <c r="A289" s="33">
        <v>42905</v>
      </c>
      <c r="B289" s="34" t="s">
        <v>37</v>
      </c>
      <c r="C289" s="35">
        <v>297.137</v>
      </c>
      <c r="D289" s="36">
        <f>VLOOKUP(A289,'[1]2014 Revised Property Values'!$A$2:$D$396,4,FALSE)</f>
        <v>125442519</v>
      </c>
      <c r="E289" s="37">
        <v>302.31700000000001</v>
      </c>
      <c r="F289" s="38">
        <v>144</v>
      </c>
      <c r="G289" s="35">
        <v>2.0634513888888888</v>
      </c>
      <c r="H289" s="38">
        <v>48</v>
      </c>
      <c r="I289" s="37">
        <v>99.046000000000006</v>
      </c>
      <c r="J289" s="37">
        <v>203.27100000000002</v>
      </c>
      <c r="K289" s="36">
        <v>414937.03298193618</v>
      </c>
      <c r="L289" s="34">
        <f>VLOOKUP(A289,'[1]2014 Revised Property Values'!$A$2:$L$396,12,FALSE)</f>
        <v>1</v>
      </c>
      <c r="M289" s="36">
        <v>617119.60387856606</v>
      </c>
      <c r="N289" s="34">
        <f>VLOOKUP(A289,'[1]2014 Revised Property Values'!$A$2:$N$396,14,FALSE)</f>
        <v>1</v>
      </c>
      <c r="O289" s="19"/>
    </row>
    <row r="290" spans="1:15" s="20" customFormat="1" ht="15" x14ac:dyDescent="0.25">
      <c r="A290" s="33">
        <v>13902</v>
      </c>
      <c r="B290" s="34" t="s">
        <v>6</v>
      </c>
      <c r="C290" s="35">
        <v>275.11799999999999</v>
      </c>
      <c r="D290" s="36">
        <f>VLOOKUP(A290,'[1]2014 Revised Property Values'!$A$2:$D$396,4,FALSE)</f>
        <v>498364741</v>
      </c>
      <c r="E290" s="37">
        <v>265.404</v>
      </c>
      <c r="F290" s="38">
        <v>182</v>
      </c>
      <c r="G290" s="35">
        <v>1.5116373626373627</v>
      </c>
      <c r="H290" s="38">
        <v>72</v>
      </c>
      <c r="I290" s="37">
        <v>108.83799999999999</v>
      </c>
      <c r="J290" s="37">
        <v>156.566</v>
      </c>
      <c r="K290" s="36">
        <v>1877758.9674609276</v>
      </c>
      <c r="L290" s="34">
        <f>VLOOKUP(A290,'[1]2014 Revised Property Values'!$A$2:$L$396,12,FALSE)</f>
        <v>1</v>
      </c>
      <c r="M290" s="36">
        <v>3183096.8473359477</v>
      </c>
      <c r="N290" s="34">
        <f>VLOOKUP(A290,'[1]2014 Revised Property Values'!$A$2:$N$396,14,FALSE)</f>
        <v>1</v>
      </c>
      <c r="O290" s="19"/>
    </row>
    <row r="291" spans="1:15" s="20" customFormat="1" ht="15" x14ac:dyDescent="0.25">
      <c r="A291" s="33">
        <v>82903</v>
      </c>
      <c r="B291" s="34" t="s">
        <v>398</v>
      </c>
      <c r="C291" s="35">
        <v>2995.9760000000001</v>
      </c>
      <c r="D291" s="36">
        <f>VLOOKUP(A291,'[1]2014 Revised Property Values'!$A$2:$D$396,4,FALSE)</f>
        <v>1435332102</v>
      </c>
      <c r="E291" s="37">
        <v>3062.904</v>
      </c>
      <c r="F291" s="38">
        <v>2357</v>
      </c>
      <c r="G291" s="35">
        <v>1.2710971574034791</v>
      </c>
      <c r="H291" s="38">
        <v>11</v>
      </c>
      <c r="I291" s="37">
        <v>13.981999999999999</v>
      </c>
      <c r="J291" s="37">
        <v>3048.922</v>
      </c>
      <c r="K291" s="36">
        <v>468618.05071265699</v>
      </c>
      <c r="L291" s="34">
        <f>VLOOKUP(A291,'[1]2014 Revised Property Values'!$A$2:$L$396,12,FALSE)</f>
        <v>1</v>
      </c>
      <c r="M291" s="36">
        <v>470767.0783312922</v>
      </c>
      <c r="N291" s="34">
        <f>VLOOKUP(A291,'[1]2014 Revised Property Values'!$A$2:$N$396,14,FALSE)</f>
        <v>1</v>
      </c>
      <c r="O291" s="19"/>
    </row>
    <row r="292" spans="1:15" s="20" customFormat="1" ht="15" x14ac:dyDescent="0.25">
      <c r="A292" s="33">
        <v>195901</v>
      </c>
      <c r="B292" s="34" t="s">
        <v>289</v>
      </c>
      <c r="C292" s="35">
        <v>3164.8960000000002</v>
      </c>
      <c r="D292" s="36">
        <f>VLOOKUP(A292,'[1]2014 Revised Property Values'!$A$2:$D$396,4,FALSE)</f>
        <v>3614777778</v>
      </c>
      <c r="E292" s="37">
        <v>3372.6760000000004</v>
      </c>
      <c r="F292" s="38">
        <v>2433</v>
      </c>
      <c r="G292" s="35">
        <v>1.3008203863542951</v>
      </c>
      <c r="H292" s="38">
        <v>3</v>
      </c>
      <c r="I292" s="37">
        <v>3.9020000000000001</v>
      </c>
      <c r="J292" s="37">
        <v>3368.7740000000003</v>
      </c>
      <c r="K292" s="36">
        <v>1071783.2895896314</v>
      </c>
      <c r="L292" s="34">
        <f>VLOOKUP(A292,'[1]2014 Revised Property Values'!$A$2:$L$396,12,FALSE)</f>
        <v>1</v>
      </c>
      <c r="M292" s="36">
        <v>1073024.7199723104</v>
      </c>
      <c r="N292" s="34">
        <f>VLOOKUP(A292,'[1]2014 Revised Property Values'!$A$2:$N$396,14,FALSE)</f>
        <v>1</v>
      </c>
      <c r="O292" s="19"/>
    </row>
    <row r="293" spans="1:15" s="20" customFormat="1" ht="15" x14ac:dyDescent="0.25">
      <c r="A293" s="33">
        <v>119903</v>
      </c>
      <c r="B293" s="34" t="s">
        <v>172</v>
      </c>
      <c r="C293" s="35">
        <v>560.89800000000002</v>
      </c>
      <c r="D293" s="36">
        <f>VLOOKUP(A293,'[1]2014 Revised Property Values'!$A$2:$D$396,4,FALSE)</f>
        <v>312885650</v>
      </c>
      <c r="E293" s="37">
        <v>490.87100000000004</v>
      </c>
      <c r="F293" s="38">
        <v>352</v>
      </c>
      <c r="G293" s="35">
        <v>1.5934602272727274</v>
      </c>
      <c r="H293" s="38">
        <v>73</v>
      </c>
      <c r="I293" s="37">
        <v>116.32299999999999</v>
      </c>
      <c r="J293" s="37">
        <v>374.54800000000006</v>
      </c>
      <c r="K293" s="36">
        <v>637409.11563323147</v>
      </c>
      <c r="L293" s="34">
        <f>VLOOKUP(A293,'[1]2014 Revised Property Values'!$A$2:$L$396,12,FALSE)</f>
        <v>1</v>
      </c>
      <c r="M293" s="36">
        <v>835368.63098988635</v>
      </c>
      <c r="N293" s="34">
        <f>VLOOKUP(A293,'[1]2014 Revised Property Values'!$A$2:$N$396,14,FALSE)</f>
        <v>1</v>
      </c>
      <c r="O293" s="19"/>
    </row>
    <row r="294" spans="1:15" s="20" customFormat="1" ht="15" x14ac:dyDescent="0.25">
      <c r="A294" s="33">
        <v>179901</v>
      </c>
      <c r="B294" s="34" t="s">
        <v>264</v>
      </c>
      <c r="C294" s="35">
        <v>3108.6819999999998</v>
      </c>
      <c r="D294" s="36">
        <f>VLOOKUP(A294,'[1]2014 Revised Property Values'!$A$2:$D$396,4,FALSE)</f>
        <v>1689671612</v>
      </c>
      <c r="E294" s="37">
        <v>3246.3880000000004</v>
      </c>
      <c r="F294" s="38">
        <v>2425</v>
      </c>
      <c r="G294" s="35">
        <v>1.2819307216494844</v>
      </c>
      <c r="H294" s="38">
        <v>8</v>
      </c>
      <c r="I294" s="37">
        <v>10.255000000000001</v>
      </c>
      <c r="J294" s="37">
        <v>3236.1330000000003</v>
      </c>
      <c r="K294" s="36">
        <v>520477.40812250407</v>
      </c>
      <c r="L294" s="34">
        <f>VLOOKUP(A294,'[1]2014 Revised Property Values'!$A$2:$L$396,12,FALSE)</f>
        <v>1</v>
      </c>
      <c r="M294" s="36">
        <v>522126.75189802144</v>
      </c>
      <c r="N294" s="34">
        <f>VLOOKUP(A294,'[1]2014 Revised Property Values'!$A$2:$N$396,14,FALSE)</f>
        <v>1</v>
      </c>
      <c r="O294" s="19"/>
    </row>
    <row r="295" spans="1:15" s="20" customFormat="1" ht="15" x14ac:dyDescent="0.25">
      <c r="A295" s="33">
        <v>13903</v>
      </c>
      <c r="B295" s="34" t="s">
        <v>399</v>
      </c>
      <c r="C295" s="35">
        <v>704.03599999999994</v>
      </c>
      <c r="D295" s="36">
        <f>VLOOKUP(A295,'[1]2014 Revised Property Values'!$A$2:$D$396,4,FALSE)</f>
        <v>487388147</v>
      </c>
      <c r="E295" s="37">
        <v>724.83500000000004</v>
      </c>
      <c r="F295" s="38">
        <v>430</v>
      </c>
      <c r="G295" s="35">
        <v>1.6372930232558138</v>
      </c>
      <c r="H295" s="38">
        <v>64</v>
      </c>
      <c r="I295" s="37">
        <v>104.78700000000001</v>
      </c>
      <c r="J295" s="37">
        <v>620.048</v>
      </c>
      <c r="K295" s="36">
        <v>672412.54492401716</v>
      </c>
      <c r="L295" s="34">
        <f>VLOOKUP(A295,'[1]2014 Revised Property Values'!$A$2:$L$396,12,FALSE)</f>
        <v>1</v>
      </c>
      <c r="M295" s="36">
        <v>786049.05910510151</v>
      </c>
      <c r="N295" s="34">
        <f>VLOOKUP(A295,'[1]2014 Revised Property Values'!$A$2:$N$396,14,FALSE)</f>
        <v>1</v>
      </c>
      <c r="O295" s="19"/>
    </row>
    <row r="296" spans="1:15" s="20" customFormat="1" ht="15" x14ac:dyDescent="0.25">
      <c r="A296" s="33">
        <v>251902</v>
      </c>
      <c r="B296" s="34" t="s">
        <v>366</v>
      </c>
      <c r="C296" s="35">
        <v>844.61199999999997</v>
      </c>
      <c r="D296" s="36">
        <f>VLOOKUP(A296,'[1]2014 Revised Property Values'!$A$2:$D$396,4,FALSE)</f>
        <v>1140590239</v>
      </c>
      <c r="E296" s="37">
        <v>852.47400000000005</v>
      </c>
      <c r="F296" s="38">
        <v>454</v>
      </c>
      <c r="G296" s="35">
        <v>1.8603788546255506</v>
      </c>
      <c r="H296" s="38">
        <v>3</v>
      </c>
      <c r="I296" s="37">
        <v>5.5810000000000004</v>
      </c>
      <c r="J296" s="37">
        <v>846.89300000000003</v>
      </c>
      <c r="K296" s="36">
        <v>1337976.5705464331</v>
      </c>
      <c r="L296" s="34">
        <f>VLOOKUP(A296,'[1]2014 Revised Property Values'!$A$2:$L$396,12,FALSE)</f>
        <v>1</v>
      </c>
      <c r="M296" s="36">
        <v>1346793.7968550925</v>
      </c>
      <c r="N296" s="34">
        <f>VLOOKUP(A296,'[1]2014 Revised Property Values'!$A$2:$N$396,14,FALSE)</f>
        <v>1</v>
      </c>
      <c r="O296" s="19"/>
    </row>
    <row r="297" spans="1:15" s="20" customFormat="1" ht="15" x14ac:dyDescent="0.25">
      <c r="A297" s="33">
        <v>43910</v>
      </c>
      <c r="B297" s="34" t="s">
        <v>41</v>
      </c>
      <c r="C297" s="35">
        <v>64065.451000000001</v>
      </c>
      <c r="D297" s="36">
        <f>VLOOKUP(A297,'[1]2014 Revised Property Values'!$A$2:$D$396,4,FALSE)</f>
        <v>36812803168</v>
      </c>
      <c r="E297" s="37">
        <v>63347.419000000002</v>
      </c>
      <c r="F297" s="38">
        <v>54398</v>
      </c>
      <c r="G297" s="35">
        <v>1.177717030037869</v>
      </c>
      <c r="H297" s="38">
        <v>548</v>
      </c>
      <c r="I297" s="37">
        <v>645.38900000000001</v>
      </c>
      <c r="J297" s="37">
        <v>62702.03</v>
      </c>
      <c r="K297" s="36">
        <v>581125.5414841763</v>
      </c>
      <c r="L297" s="34">
        <f>VLOOKUP(A297,'[1]2014 Revised Property Values'!$A$2:$L$396,12,FALSE)</f>
        <v>1</v>
      </c>
      <c r="M297" s="36">
        <v>587107.03892680991</v>
      </c>
      <c r="N297" s="34">
        <f>VLOOKUP(A297,'[1]2014 Revised Property Values'!$A$2:$N$396,14,FALSE)</f>
        <v>1</v>
      </c>
      <c r="O297" s="19"/>
    </row>
    <row r="298" spans="1:15" s="20" customFormat="1" ht="15" x14ac:dyDescent="0.25">
      <c r="A298" s="33">
        <v>7905</v>
      </c>
      <c r="B298" s="34" t="s">
        <v>400</v>
      </c>
      <c r="C298" s="35">
        <v>4381.7380000000003</v>
      </c>
      <c r="D298" s="36">
        <f>VLOOKUP(A298,'[1]2014 Revised Property Values'!$A$2:$D$396,4,FALSE)</f>
        <v>2141540907</v>
      </c>
      <c r="E298" s="37">
        <v>4393.8510000000006</v>
      </c>
      <c r="F298" s="38">
        <v>3568</v>
      </c>
      <c r="G298" s="35">
        <v>1.2280655829596414</v>
      </c>
      <c r="H298" s="38">
        <v>135</v>
      </c>
      <c r="I298" s="37">
        <v>165.78899999999999</v>
      </c>
      <c r="J298" s="37">
        <v>4228.0620000000008</v>
      </c>
      <c r="K298" s="36">
        <v>487394.97698032996</v>
      </c>
      <c r="L298" s="34">
        <f>VLOOKUP(A298,'[1]2014 Revised Property Values'!$A$2:$L$396,12,FALSE)</f>
        <v>1</v>
      </c>
      <c r="M298" s="36">
        <v>506506.50510801392</v>
      </c>
      <c r="N298" s="34">
        <f>VLOOKUP(A298,'[1]2014 Revised Property Values'!$A$2:$N$396,14,FALSE)</f>
        <v>1</v>
      </c>
      <c r="O298" s="19"/>
    </row>
    <row r="299" spans="1:15" s="20" customFormat="1" ht="15" x14ac:dyDescent="0.25">
      <c r="A299" s="33">
        <v>117904</v>
      </c>
      <c r="B299" s="34" t="s">
        <v>167</v>
      </c>
      <c r="C299" s="35">
        <v>1079.711</v>
      </c>
      <c r="D299" s="36">
        <f>VLOOKUP(A299,'[1]2014 Revised Property Values'!$A$2:$D$396,4,FALSE)</f>
        <v>1049249731</v>
      </c>
      <c r="E299" s="37">
        <v>1105.4070000000002</v>
      </c>
      <c r="F299" s="38">
        <v>664</v>
      </c>
      <c r="G299" s="35">
        <v>1.6260707831325301</v>
      </c>
      <c r="H299" s="38">
        <v>149</v>
      </c>
      <c r="I299" s="37">
        <v>242.285</v>
      </c>
      <c r="J299" s="37">
        <v>863.12200000000018</v>
      </c>
      <c r="K299" s="36">
        <v>949197.65389580477</v>
      </c>
      <c r="L299" s="34">
        <f>VLOOKUP(A299,'[1]2014 Revised Property Values'!$A$2:$L$396,12,FALSE)</f>
        <v>1</v>
      </c>
      <c r="M299" s="36">
        <v>1215644.7535806058</v>
      </c>
      <c r="N299" s="34">
        <f>VLOOKUP(A299,'[1]2014 Revised Property Values'!$A$2:$N$396,14,FALSE)</f>
        <v>1</v>
      </c>
      <c r="O299" s="19"/>
    </row>
    <row r="300" spans="1:15" s="20" customFormat="1" ht="15" x14ac:dyDescent="0.25">
      <c r="A300" s="33">
        <v>31909</v>
      </c>
      <c r="B300" s="34" t="s">
        <v>30</v>
      </c>
      <c r="C300" s="35">
        <v>3449.99</v>
      </c>
      <c r="D300" s="36">
        <f>VLOOKUP(A300,'[1]2014 Revised Property Values'!$A$2:$D$396,4,FALSE)</f>
        <v>3508146401</v>
      </c>
      <c r="E300" s="37">
        <v>3557.848</v>
      </c>
      <c r="F300" s="38">
        <v>2493</v>
      </c>
      <c r="G300" s="35">
        <v>1.3838708383473726</v>
      </c>
      <c r="H300" s="38">
        <v>82</v>
      </c>
      <c r="I300" s="37">
        <v>113.477</v>
      </c>
      <c r="J300" s="37">
        <v>3444.3710000000001</v>
      </c>
      <c r="K300" s="36">
        <v>986030.43216011475</v>
      </c>
      <c r="L300" s="34">
        <f>VLOOKUP(A300,'[1]2014 Revised Property Values'!$A$2:$L$396,12,FALSE)</f>
        <v>1</v>
      </c>
      <c r="M300" s="36">
        <v>1018515.8338053596</v>
      </c>
      <c r="N300" s="34">
        <f>VLOOKUP(A300,'[1]2014 Revised Property Values'!$A$2:$N$396,14,FALSE)</f>
        <v>1</v>
      </c>
      <c r="O300" s="19"/>
    </row>
    <row r="301" spans="1:15" s="20" customFormat="1" ht="15" x14ac:dyDescent="0.25">
      <c r="A301" s="33">
        <v>61906</v>
      </c>
      <c r="B301" s="34" t="s">
        <v>72</v>
      </c>
      <c r="C301" s="35">
        <v>1703.712</v>
      </c>
      <c r="D301" s="36">
        <f>VLOOKUP(A301,'[1]2014 Revised Property Values'!$A$2:$D$396,4,FALSE)</f>
        <v>709031861</v>
      </c>
      <c r="E301" s="37">
        <v>1690.1970000000001</v>
      </c>
      <c r="F301" s="38">
        <v>1300</v>
      </c>
      <c r="G301" s="35">
        <v>1.3105476923076922</v>
      </c>
      <c r="H301" s="38">
        <v>83</v>
      </c>
      <c r="I301" s="37">
        <v>108.77500000000001</v>
      </c>
      <c r="J301" s="37">
        <v>1581.422</v>
      </c>
      <c r="K301" s="36">
        <v>419496.57998446334</v>
      </c>
      <c r="L301" s="34">
        <f>VLOOKUP(A301,'[1]2014 Revised Property Values'!$A$2:$L$396,12,FALSE)</f>
        <v>1</v>
      </c>
      <c r="M301" s="36">
        <v>448350.82666106831</v>
      </c>
      <c r="N301" s="34">
        <f>VLOOKUP(A301,'[1]2014 Revised Property Values'!$A$2:$N$396,14,FALSE)</f>
        <v>1</v>
      </c>
      <c r="O301" s="19"/>
    </row>
    <row r="302" spans="1:15" s="20" customFormat="1" ht="15" x14ac:dyDescent="0.25">
      <c r="A302" s="33">
        <v>178908</v>
      </c>
      <c r="B302" s="34" t="s">
        <v>261</v>
      </c>
      <c r="C302" s="35">
        <v>715.40899999999999</v>
      </c>
      <c r="D302" s="36">
        <f>VLOOKUP(A302,'[1]2014 Revised Property Values'!$A$2:$D$396,4,FALSE)</f>
        <v>1935348405</v>
      </c>
      <c r="E302" s="37">
        <v>723.26400000000001</v>
      </c>
      <c r="F302" s="38">
        <v>504</v>
      </c>
      <c r="G302" s="35">
        <v>1.4194623015873016</v>
      </c>
      <c r="H302" s="38">
        <v>30</v>
      </c>
      <c r="I302" s="37">
        <v>42.584000000000003</v>
      </c>
      <c r="J302" s="37">
        <v>680.68000000000006</v>
      </c>
      <c r="K302" s="36">
        <v>2675853.3605986196</v>
      </c>
      <c r="L302" s="34">
        <f>VLOOKUP(A302,'[1]2014 Revised Property Values'!$A$2:$L$396,12,FALSE)</f>
        <v>1</v>
      </c>
      <c r="M302" s="36">
        <v>2843257.3382499851</v>
      </c>
      <c r="N302" s="34">
        <f>VLOOKUP(A302,'[1]2014 Revised Property Values'!$A$2:$N$396,14,FALSE)</f>
        <v>1</v>
      </c>
      <c r="O302" s="19"/>
    </row>
    <row r="303" spans="1:15" s="20" customFormat="1" ht="15" x14ac:dyDescent="0.25">
      <c r="A303" s="33">
        <v>123907</v>
      </c>
      <c r="B303" s="34" t="s">
        <v>177</v>
      </c>
      <c r="C303" s="35">
        <v>10959.255999999999</v>
      </c>
      <c r="D303" s="36">
        <f>VLOOKUP(A303,'[1]2014 Revised Property Values'!$A$2:$D$396,4,FALSE)</f>
        <v>3920959551</v>
      </c>
      <c r="E303" s="37">
        <v>10770.323</v>
      </c>
      <c r="F303" s="38">
        <v>8890</v>
      </c>
      <c r="G303" s="35">
        <v>1.2327622047244093</v>
      </c>
      <c r="H303" s="38">
        <v>11</v>
      </c>
      <c r="I303" s="37">
        <v>13.56</v>
      </c>
      <c r="J303" s="37">
        <v>10756.763000000001</v>
      </c>
      <c r="K303" s="36">
        <v>364052.17847227049</v>
      </c>
      <c r="L303" s="34">
        <f>VLOOKUP(A303,'[1]2014 Revised Property Values'!$A$2:$L$396,12,FALSE)</f>
        <v>1</v>
      </c>
      <c r="M303" s="36">
        <v>364511.10347973637</v>
      </c>
      <c r="N303" s="34">
        <f>VLOOKUP(A303,'[1]2014 Revised Property Values'!$A$2:$N$396,14,FALSE)</f>
        <v>1</v>
      </c>
      <c r="O303" s="19"/>
    </row>
    <row r="304" spans="1:15" s="20" customFormat="1" ht="15" x14ac:dyDescent="0.25">
      <c r="A304" s="33">
        <v>123908</v>
      </c>
      <c r="B304" s="34" t="s">
        <v>178</v>
      </c>
      <c r="C304" s="35">
        <v>5895.2169999999996</v>
      </c>
      <c r="D304" s="36">
        <f>VLOOKUP(A304,'[1]2014 Revised Property Values'!$A$2:$D$396,4,FALSE)</f>
        <v>2390401210</v>
      </c>
      <c r="E304" s="37">
        <v>6006.4480000000003</v>
      </c>
      <c r="F304" s="38">
        <v>4903</v>
      </c>
      <c r="G304" s="35">
        <v>1.2023693656944727</v>
      </c>
      <c r="H304" s="38">
        <v>22</v>
      </c>
      <c r="I304" s="37">
        <v>26.452000000000002</v>
      </c>
      <c r="J304" s="37">
        <v>5979.9960000000001</v>
      </c>
      <c r="K304" s="36">
        <v>397972.51387175912</v>
      </c>
      <c r="L304" s="34">
        <f>VLOOKUP(A304,'[1]2014 Revised Property Values'!$A$2:$L$396,12,FALSE)</f>
        <v>1</v>
      </c>
      <c r="M304" s="36">
        <v>399732.91119258275</v>
      </c>
      <c r="N304" s="34">
        <f>VLOOKUP(A304,'[1]2014 Revised Property Values'!$A$2:$N$396,14,FALSE)</f>
        <v>1</v>
      </c>
      <c r="O304" s="19"/>
    </row>
    <row r="305" spans="1:15" s="20" customFormat="1" ht="15" x14ac:dyDescent="0.25">
      <c r="A305" s="33">
        <v>85902</v>
      </c>
      <c r="B305" s="34" t="s">
        <v>114</v>
      </c>
      <c r="C305" s="35">
        <v>1436.94</v>
      </c>
      <c r="D305" s="36">
        <f>VLOOKUP(A305,'[1]2014 Revised Property Values'!$A$2:$D$396,4,FALSE)</f>
        <v>852175671</v>
      </c>
      <c r="E305" s="37">
        <v>1555.461</v>
      </c>
      <c r="F305" s="38">
        <v>895</v>
      </c>
      <c r="G305" s="35">
        <v>1.6055195530726258</v>
      </c>
      <c r="H305" s="38">
        <v>12</v>
      </c>
      <c r="I305" s="37">
        <v>19.265999999999998</v>
      </c>
      <c r="J305" s="37">
        <v>1536.1949999999999</v>
      </c>
      <c r="K305" s="36">
        <v>547860.51916441496</v>
      </c>
      <c r="L305" s="34">
        <f>VLOOKUP(A305,'[1]2014 Revised Property Values'!$A$2:$L$396,12,FALSE)</f>
        <v>1</v>
      </c>
      <c r="M305" s="36">
        <v>554731.44425024174</v>
      </c>
      <c r="N305" s="34">
        <f>VLOOKUP(A305,'[1]2014 Revised Property Values'!$A$2:$N$396,14,FALSE)</f>
        <v>1</v>
      </c>
      <c r="O305" s="19"/>
    </row>
    <row r="306" spans="1:15" s="20" customFormat="1" ht="15" x14ac:dyDescent="0.25">
      <c r="A306" s="33">
        <v>247904</v>
      </c>
      <c r="B306" s="34" t="s">
        <v>401</v>
      </c>
      <c r="C306" s="35">
        <v>1166.97</v>
      </c>
      <c r="D306" s="36">
        <f>VLOOKUP(A306,'[1]2014 Revised Property Values'!$A$2:$D$396,4,FALSE)</f>
        <v>457467186</v>
      </c>
      <c r="E306" s="37">
        <v>1178.7650000000001</v>
      </c>
      <c r="F306" s="38">
        <v>823</v>
      </c>
      <c r="G306" s="35">
        <v>1.4179465370595383</v>
      </c>
      <c r="H306" s="38">
        <v>84</v>
      </c>
      <c r="I306" s="37">
        <v>119.108</v>
      </c>
      <c r="J306" s="37">
        <v>1059.6570000000002</v>
      </c>
      <c r="K306" s="36">
        <v>388090.23511895922</v>
      </c>
      <c r="L306" s="34">
        <f>VLOOKUP(A306,'[1]2014 Revised Property Values'!$A$2:$L$396,12,FALSE)</f>
        <v>1</v>
      </c>
      <c r="M306" s="36">
        <v>431712.51263380505</v>
      </c>
      <c r="N306" s="34">
        <f>VLOOKUP(A306,'[1]2014 Revised Property Values'!$A$2:$N$396,14,FALSE)</f>
        <v>1</v>
      </c>
      <c r="O306" s="19"/>
    </row>
    <row r="307" spans="1:15" s="20" customFormat="1" ht="15" x14ac:dyDescent="0.25">
      <c r="A307" s="33">
        <v>91913</v>
      </c>
      <c r="B307" s="34" t="s">
        <v>123</v>
      </c>
      <c r="C307" s="35">
        <v>1783.7380000000001</v>
      </c>
      <c r="D307" s="36">
        <f>VLOOKUP(A307,'[1]2014 Revised Property Values'!$A$2:$D$396,4,FALSE)</f>
        <v>705919974</v>
      </c>
      <c r="E307" s="37">
        <v>1791.7270000000001</v>
      </c>
      <c r="F307" s="38">
        <v>1384</v>
      </c>
      <c r="G307" s="35">
        <v>1.2888280346820811</v>
      </c>
      <c r="H307" s="38">
        <v>104</v>
      </c>
      <c r="I307" s="37">
        <v>134.03800000000001</v>
      </c>
      <c r="J307" s="37">
        <v>1657.6890000000001</v>
      </c>
      <c r="K307" s="36">
        <v>393988.57861716655</v>
      </c>
      <c r="L307" s="34">
        <f>VLOOKUP(A307,'[1]2014 Revised Property Values'!$A$2:$L$396,12,FALSE)</f>
        <v>1</v>
      </c>
      <c r="M307" s="36">
        <v>425845.84563208173</v>
      </c>
      <c r="N307" s="34">
        <f>VLOOKUP(A307,'[1]2014 Revised Property Values'!$A$2:$N$396,14,FALSE)</f>
        <v>1</v>
      </c>
      <c r="O307" s="19"/>
    </row>
    <row r="308" spans="1:15" s="20" customFormat="1" ht="15" x14ac:dyDescent="0.25">
      <c r="A308" s="33">
        <v>28906</v>
      </c>
      <c r="B308" s="34" t="s">
        <v>27</v>
      </c>
      <c r="C308" s="35">
        <v>280.10399999999998</v>
      </c>
      <c r="D308" s="36">
        <f>VLOOKUP(A308,'[1]2014 Revised Property Values'!$A$2:$D$396,4,FALSE)</f>
        <v>168936641</v>
      </c>
      <c r="E308" s="37">
        <v>271.58699999999999</v>
      </c>
      <c r="F308" s="38">
        <v>163</v>
      </c>
      <c r="G308" s="35">
        <v>1.7184294478527606</v>
      </c>
      <c r="H308" s="38">
        <v>26</v>
      </c>
      <c r="I308" s="37">
        <v>44.679000000000002</v>
      </c>
      <c r="J308" s="37">
        <v>226.90799999999999</v>
      </c>
      <c r="K308" s="36">
        <v>622035.07899862656</v>
      </c>
      <c r="L308" s="34">
        <f>VLOOKUP(A308,'[1]2014 Revised Property Values'!$A$2:$L$396,12,FALSE)</f>
        <v>1</v>
      </c>
      <c r="M308" s="36">
        <v>744516.01970842818</v>
      </c>
      <c r="N308" s="34">
        <f>VLOOKUP(A308,'[1]2014 Revised Property Values'!$A$2:$N$396,14,FALSE)</f>
        <v>1</v>
      </c>
      <c r="O308" s="19"/>
    </row>
    <row r="309" spans="1:15" s="20" customFormat="1" ht="15" x14ac:dyDescent="0.25">
      <c r="A309" s="33">
        <v>169909</v>
      </c>
      <c r="B309" s="34" t="s">
        <v>244</v>
      </c>
      <c r="C309" s="35">
        <v>240.36500000000001</v>
      </c>
      <c r="D309" s="36">
        <f>VLOOKUP(A309,'[1]2014 Revised Property Values'!$A$2:$D$396,4,FALSE)</f>
        <v>165154132</v>
      </c>
      <c r="E309" s="37">
        <v>248.64700000000002</v>
      </c>
      <c r="F309" s="38">
        <v>140</v>
      </c>
      <c r="G309" s="35">
        <v>1.7168928571428572</v>
      </c>
      <c r="H309" s="38">
        <v>89</v>
      </c>
      <c r="I309" s="37">
        <v>152.803</v>
      </c>
      <c r="J309" s="37">
        <v>95.844000000000023</v>
      </c>
      <c r="K309" s="36">
        <v>664211.2392266948</v>
      </c>
      <c r="L309" s="34">
        <f>VLOOKUP(A309,'[1]2014 Revised Property Values'!$A$2:$L$396,12,FALSE)</f>
        <v>1</v>
      </c>
      <c r="M309" s="36">
        <v>1723155.6696298148</v>
      </c>
      <c r="N309" s="34">
        <f>VLOOKUP(A309,'[1]2014 Revised Property Values'!$A$2:$N$396,14,FALSE)</f>
        <v>1</v>
      </c>
      <c r="O309" s="19"/>
    </row>
    <row r="310" spans="1:15" s="20" customFormat="1" ht="15" x14ac:dyDescent="0.25">
      <c r="A310" s="33">
        <v>98903</v>
      </c>
      <c r="B310" s="34" t="s">
        <v>134</v>
      </c>
      <c r="C310" s="35">
        <v>220.42599999999999</v>
      </c>
      <c r="D310" s="36">
        <f>VLOOKUP(A310,'[1]2014 Revised Property Values'!$A$2:$D$396,4,FALSE)</f>
        <v>181100525</v>
      </c>
      <c r="E310" s="37">
        <v>230.37300000000002</v>
      </c>
      <c r="F310" s="38">
        <v>123</v>
      </c>
      <c r="G310" s="35">
        <v>1.7920813008130081</v>
      </c>
      <c r="H310" s="38">
        <v>79</v>
      </c>
      <c r="I310" s="37">
        <v>141.57400000000001</v>
      </c>
      <c r="J310" s="37">
        <v>88.799000000000007</v>
      </c>
      <c r="K310" s="36">
        <v>786118.70748742251</v>
      </c>
      <c r="L310" s="34">
        <f>VLOOKUP(A310,'[1]2014 Revised Property Values'!$A$2:$L$396,12,FALSE)</f>
        <v>1</v>
      </c>
      <c r="M310" s="36">
        <v>2039443.2932803296</v>
      </c>
      <c r="N310" s="34">
        <f>VLOOKUP(A310,'[1]2014 Revised Property Values'!$A$2:$N$396,14,FALSE)</f>
        <v>1</v>
      </c>
      <c r="O310" s="19"/>
    </row>
    <row r="311" spans="1:15" s="20" customFormat="1" ht="15" x14ac:dyDescent="0.25">
      <c r="A311" s="33">
        <v>99903</v>
      </c>
      <c r="B311" s="34" t="s">
        <v>423</v>
      </c>
      <c r="C311" s="35">
        <v>999.30600000000004</v>
      </c>
      <c r="D311" s="36">
        <f>VLOOKUP(A311,'[1]2014 Revised Property Values'!$A$2:$D$396,4,FALSE)</f>
        <v>330003393</v>
      </c>
      <c r="E311" s="37">
        <v>967.25300000000004</v>
      </c>
      <c r="F311" s="38">
        <v>552</v>
      </c>
      <c r="G311" s="35">
        <v>1.8103369565217391</v>
      </c>
      <c r="H311" s="38">
        <v>7</v>
      </c>
      <c r="I311" s="37">
        <v>12.672000000000001</v>
      </c>
      <c r="J311" s="37">
        <v>954.58100000000002</v>
      </c>
      <c r="K311" s="36">
        <v>341175.87952686625</v>
      </c>
      <c r="L311" s="34">
        <f>VLOOKUP(A311,'[1]2014 Revised Property Values'!$A$2:$L$396,12,FALSE)</f>
        <v>1</v>
      </c>
      <c r="M311" s="36">
        <v>345704.96689123288</v>
      </c>
      <c r="N311" s="34">
        <f>VLOOKUP(A311,'[1]2014 Revised Property Values'!$A$2:$N$396,14,FALSE)</f>
        <v>1</v>
      </c>
      <c r="O311" s="19"/>
    </row>
    <row r="312" spans="1:15" s="20" customFormat="1" ht="15" x14ac:dyDescent="0.25">
      <c r="A312" s="33">
        <v>231902</v>
      </c>
      <c r="B312" s="34" t="s">
        <v>334</v>
      </c>
      <c r="C312" s="35">
        <v>477.81799999999998</v>
      </c>
      <c r="D312" s="36">
        <f>VLOOKUP(A312,'[1]2014 Revised Property Values'!$A$2:$D$396,4,FALSE)</f>
        <v>3700215030</v>
      </c>
      <c r="E312" s="37">
        <v>463.572</v>
      </c>
      <c r="F312" s="38">
        <v>277</v>
      </c>
      <c r="G312" s="35">
        <v>1.7249747292418771</v>
      </c>
      <c r="H312" s="38">
        <v>15</v>
      </c>
      <c r="I312" s="37">
        <v>25.875</v>
      </c>
      <c r="J312" s="37">
        <v>437.697</v>
      </c>
      <c r="K312" s="36">
        <v>7981964.0314773107</v>
      </c>
      <c r="L312" s="34">
        <f>VLOOKUP(A312,'[1]2014 Revised Property Values'!$A$2:$L$396,12,FALSE)</f>
        <v>1</v>
      </c>
      <c r="M312" s="36">
        <v>8453827.7164339721</v>
      </c>
      <c r="N312" s="34">
        <f>VLOOKUP(A312,'[1]2014 Revised Property Values'!$A$2:$N$396,14,FALSE)</f>
        <v>1</v>
      </c>
      <c r="O312" s="19"/>
    </row>
    <row r="313" spans="1:15" s="20" customFormat="1" ht="15" x14ac:dyDescent="0.25">
      <c r="A313" s="33">
        <v>192901</v>
      </c>
      <c r="B313" s="34" t="s">
        <v>287</v>
      </c>
      <c r="C313" s="35">
        <v>1326.943</v>
      </c>
      <c r="D313" s="36">
        <f>VLOOKUP(A313,'[1]2014 Revised Property Values'!$A$2:$D$396,4,FALSE)</f>
        <v>2993038404</v>
      </c>
      <c r="E313" s="37">
        <v>1333.4550000000002</v>
      </c>
      <c r="F313" s="38">
        <v>887</v>
      </c>
      <c r="G313" s="35">
        <v>1.4959898534385569</v>
      </c>
      <c r="H313" s="38">
        <v>3</v>
      </c>
      <c r="I313" s="37">
        <v>4.4880000000000004</v>
      </c>
      <c r="J313" s="37">
        <v>1328.9670000000001</v>
      </c>
      <c r="K313" s="36">
        <v>2244573.9856238114</v>
      </c>
      <c r="L313" s="34">
        <f>VLOOKUP(A313,'[1]2014 Revised Property Values'!$A$2:$L$396,12,FALSE)</f>
        <v>1</v>
      </c>
      <c r="M313" s="36">
        <v>2252154.0444570859</v>
      </c>
      <c r="N313" s="34">
        <f>VLOOKUP(A313,'[1]2014 Revised Property Values'!$A$2:$N$396,14,FALSE)</f>
        <v>1</v>
      </c>
      <c r="O313" s="19"/>
    </row>
    <row r="314" spans="1:15" s="20" customFormat="1" ht="15" x14ac:dyDescent="0.25">
      <c r="A314" s="33">
        <v>196903</v>
      </c>
      <c r="B314" s="34" t="s">
        <v>291</v>
      </c>
      <c r="C314" s="35">
        <v>1218.3240000000001</v>
      </c>
      <c r="D314" s="36">
        <f>VLOOKUP(A314,'[1]2014 Revised Property Values'!$A$2:$D$396,4,FALSE)</f>
        <v>619347371</v>
      </c>
      <c r="E314" s="37">
        <v>1181.152</v>
      </c>
      <c r="F314" s="38">
        <v>750</v>
      </c>
      <c r="G314" s="35">
        <v>1.6244320000000001</v>
      </c>
      <c r="H314" s="38">
        <v>37</v>
      </c>
      <c r="I314" s="37">
        <v>60.103999999999999</v>
      </c>
      <c r="J314" s="37">
        <v>1121.048</v>
      </c>
      <c r="K314" s="36">
        <v>524358.73706347705</v>
      </c>
      <c r="L314" s="34">
        <f>VLOOKUP(A314,'[1]2014 Revised Property Values'!$A$2:$L$396,12,FALSE)</f>
        <v>1</v>
      </c>
      <c r="M314" s="36">
        <v>552471.76838101493</v>
      </c>
      <c r="N314" s="34">
        <f>VLOOKUP(A314,'[1]2014 Revised Property Values'!$A$2:$N$396,14,FALSE)</f>
        <v>1</v>
      </c>
      <c r="O314" s="19"/>
    </row>
    <row r="315" spans="1:15" s="20" customFormat="1" ht="15" x14ac:dyDescent="0.25">
      <c r="A315" s="33">
        <v>45903</v>
      </c>
      <c r="B315" s="34" t="s">
        <v>414</v>
      </c>
      <c r="C315" s="35">
        <v>1904.356</v>
      </c>
      <c r="D315" s="36">
        <f>VLOOKUP(A315,'[1]2014 Revised Property Values'!$A$2:$D$396,4,FALSE)</f>
        <v>652090449</v>
      </c>
      <c r="E315" s="37">
        <v>2035.335</v>
      </c>
      <c r="F315" s="38">
        <v>1255</v>
      </c>
      <c r="G315" s="35">
        <v>1.5174151394422311</v>
      </c>
      <c r="H315" s="38">
        <v>38</v>
      </c>
      <c r="I315" s="37">
        <v>57.661999999999999</v>
      </c>
      <c r="J315" s="37">
        <v>1977.673</v>
      </c>
      <c r="K315" s="36">
        <v>320384.82559382118</v>
      </c>
      <c r="L315" s="34">
        <f>VLOOKUP(A315,'[1]2014 Revised Property Values'!$A$2:$L$396,12,FALSE)</f>
        <v>1</v>
      </c>
      <c r="M315" s="36">
        <v>329726.12206365762</v>
      </c>
      <c r="N315" s="34">
        <f>VLOOKUP(A315,'[1]2014 Revised Property Values'!$A$2:$N$396,14,FALSE)</f>
        <v>1</v>
      </c>
      <c r="O315" s="19"/>
    </row>
    <row r="316" spans="1:15" s="20" customFormat="1" ht="15" x14ac:dyDescent="0.25">
      <c r="A316" s="33">
        <v>93905</v>
      </c>
      <c r="B316" s="34" t="s">
        <v>130</v>
      </c>
      <c r="C316" s="35">
        <v>244.04499999999999</v>
      </c>
      <c r="D316" s="36">
        <f>VLOOKUP(A316,'[1]2014 Revised Property Values'!$A$2:$D$396,4,FALSE)</f>
        <v>130821664</v>
      </c>
      <c r="E316" s="37">
        <v>245.23100000000002</v>
      </c>
      <c r="F316" s="38">
        <v>144</v>
      </c>
      <c r="G316" s="35">
        <v>1.6947569444444444</v>
      </c>
      <c r="H316" s="38">
        <v>23</v>
      </c>
      <c r="I316" s="37">
        <v>38.978999999999999</v>
      </c>
      <c r="J316" s="37">
        <v>206.25200000000001</v>
      </c>
      <c r="K316" s="36">
        <v>533462.99611386808</v>
      </c>
      <c r="L316" s="34">
        <f>VLOOKUP(A316,'[1]2014 Revised Property Values'!$A$2:$L$396,12,FALSE)</f>
        <v>1</v>
      </c>
      <c r="M316" s="36">
        <v>634280.70515679847</v>
      </c>
      <c r="N316" s="34">
        <f>VLOOKUP(A316,'[1]2014 Revised Property Values'!$A$2:$N$396,14,FALSE)</f>
        <v>1</v>
      </c>
      <c r="O316" s="19"/>
    </row>
    <row r="317" spans="1:15" s="20" customFormat="1" ht="15" x14ac:dyDescent="0.25">
      <c r="A317" s="33">
        <v>57916</v>
      </c>
      <c r="B317" s="34" t="s">
        <v>64</v>
      </c>
      <c r="C317" s="35">
        <v>47688.913</v>
      </c>
      <c r="D317" s="36">
        <f>VLOOKUP(A317,'[1]2014 Revised Property Values'!$A$2:$D$396,4,FALSE)</f>
        <v>17105202926</v>
      </c>
      <c r="E317" s="37">
        <v>48170.699000000001</v>
      </c>
      <c r="F317" s="38">
        <v>38496</v>
      </c>
      <c r="G317" s="35">
        <v>1.2388017716126352</v>
      </c>
      <c r="H317" s="38">
        <v>444</v>
      </c>
      <c r="I317" s="37">
        <v>550.02800000000002</v>
      </c>
      <c r="J317" s="37">
        <v>47620.671000000002</v>
      </c>
      <c r="K317" s="36">
        <v>355095.59298693173</v>
      </c>
      <c r="L317" s="34">
        <f>VLOOKUP(A317,'[1]2014 Revised Property Values'!$A$2:$L$396,12,FALSE)</f>
        <v>1</v>
      </c>
      <c r="M317" s="36">
        <v>359197.01606052549</v>
      </c>
      <c r="N317" s="34">
        <f>VLOOKUP(A317,'[1]2014 Revised Property Values'!$A$2:$N$396,14,FALSE)</f>
        <v>1</v>
      </c>
      <c r="O317" s="19"/>
    </row>
    <row r="318" spans="1:15" s="20" customFormat="1" ht="15" x14ac:dyDescent="0.25">
      <c r="A318" s="33">
        <v>161912</v>
      </c>
      <c r="B318" s="34" t="s">
        <v>232</v>
      </c>
      <c r="C318" s="35">
        <v>902.77800000000002</v>
      </c>
      <c r="D318" s="36">
        <f>VLOOKUP(A318,'[1]2014 Revised Property Values'!$A$2:$D$396,4,FALSE)</f>
        <v>710549907</v>
      </c>
      <c r="E318" s="37">
        <v>906.28700000000003</v>
      </c>
      <c r="F318" s="38">
        <v>596</v>
      </c>
      <c r="G318" s="35">
        <v>1.5147281879194632</v>
      </c>
      <c r="H318" s="38">
        <v>129</v>
      </c>
      <c r="I318" s="37">
        <v>195.4</v>
      </c>
      <c r="J318" s="37">
        <v>710.88700000000006</v>
      </c>
      <c r="K318" s="36">
        <v>784023.06002403214</v>
      </c>
      <c r="L318" s="34">
        <f>VLOOKUP(A318,'[1]2014 Revised Property Values'!$A$2:$L$396,12,FALSE)</f>
        <v>1</v>
      </c>
      <c r="M318" s="36">
        <v>999525.81352591899</v>
      </c>
      <c r="N318" s="34">
        <f>VLOOKUP(A318,'[1]2014 Revised Property Values'!$A$2:$N$396,14,FALSE)</f>
        <v>1</v>
      </c>
      <c r="O318" s="19"/>
    </row>
    <row r="319" spans="1:15" s="20" customFormat="1" ht="15" x14ac:dyDescent="0.25">
      <c r="A319" s="33">
        <v>41902</v>
      </c>
      <c r="B319" s="34" t="s">
        <v>36</v>
      </c>
      <c r="C319" s="35">
        <v>499.28800000000001</v>
      </c>
      <c r="D319" s="36">
        <f>VLOOKUP(A319,'[1]2014 Revised Property Values'!$A$2:$D$396,4,FALSE)</f>
        <v>243253276</v>
      </c>
      <c r="E319" s="37">
        <v>501.91400000000004</v>
      </c>
      <c r="F319" s="38">
        <v>275</v>
      </c>
      <c r="G319" s="35">
        <v>1.8155927272727272</v>
      </c>
      <c r="H319" s="38">
        <v>5</v>
      </c>
      <c r="I319" s="37">
        <v>9.0779999999999994</v>
      </c>
      <c r="J319" s="37">
        <v>492.83600000000007</v>
      </c>
      <c r="K319" s="36">
        <v>484651.30679757881</v>
      </c>
      <c r="L319" s="34">
        <f>VLOOKUP(A319,'[1]2014 Revised Property Values'!$A$2:$L$396,12,FALSE)</f>
        <v>1</v>
      </c>
      <c r="M319" s="36">
        <v>493578.5453984692</v>
      </c>
      <c r="N319" s="34">
        <f>VLOOKUP(A319,'[1]2014 Revised Property Values'!$A$2:$N$396,14,FALSE)</f>
        <v>1</v>
      </c>
      <c r="O319" s="19"/>
    </row>
    <row r="320" spans="1:15" s="20" customFormat="1" ht="15" x14ac:dyDescent="0.25">
      <c r="A320" s="33">
        <v>166904</v>
      </c>
      <c r="B320" s="34" t="s">
        <v>238</v>
      </c>
      <c r="C320" s="35">
        <v>2151.5500000000002</v>
      </c>
      <c r="D320" s="36">
        <f>VLOOKUP(A320,'[1]2014 Revised Property Values'!$A$2:$D$396,4,FALSE)</f>
        <v>842760078</v>
      </c>
      <c r="E320" s="37">
        <v>2142.7910000000002</v>
      </c>
      <c r="F320" s="38">
        <v>1587</v>
      </c>
      <c r="G320" s="35">
        <v>1.3557340894770007</v>
      </c>
      <c r="H320" s="38">
        <v>31</v>
      </c>
      <c r="I320" s="37">
        <v>42.027999999999999</v>
      </c>
      <c r="J320" s="37">
        <v>2100.7630000000004</v>
      </c>
      <c r="K320" s="36">
        <v>393300.17626544071</v>
      </c>
      <c r="L320" s="34">
        <f>VLOOKUP(A320,'[1]2014 Revised Property Values'!$A$2:$L$396,12,FALSE)</f>
        <v>1</v>
      </c>
      <c r="M320" s="36">
        <v>401168.56494521268</v>
      </c>
      <c r="N320" s="34">
        <f>VLOOKUP(A320,'[1]2014 Revised Property Values'!$A$2:$N$396,14,FALSE)</f>
        <v>1</v>
      </c>
      <c r="O320" s="19"/>
    </row>
    <row r="321" spans="1:15" s="20" customFormat="1" ht="15" x14ac:dyDescent="0.25">
      <c r="A321" s="33">
        <v>69901</v>
      </c>
      <c r="B321" s="34" t="s">
        <v>86</v>
      </c>
      <c r="C321" s="35">
        <v>490.28899999999999</v>
      </c>
      <c r="D321" s="36">
        <f>VLOOKUP(A321,'[1]2014 Revised Property Values'!$A$2:$D$396,4,FALSE)</f>
        <v>308451960</v>
      </c>
      <c r="E321" s="37">
        <v>496.09700000000004</v>
      </c>
      <c r="F321" s="38">
        <v>257</v>
      </c>
      <c r="G321" s="35">
        <v>1.9077392996108948</v>
      </c>
      <c r="H321" s="38">
        <v>9</v>
      </c>
      <c r="I321" s="37">
        <v>17.170000000000002</v>
      </c>
      <c r="J321" s="37">
        <v>478.92700000000002</v>
      </c>
      <c r="K321" s="36">
        <v>621757.35793604876</v>
      </c>
      <c r="L321" s="34">
        <f>VLOOKUP(A321,'[1]2014 Revised Property Values'!$A$2:$L$396,12,FALSE)</f>
        <v>1</v>
      </c>
      <c r="M321" s="36">
        <v>644047.96555633738</v>
      </c>
      <c r="N321" s="34">
        <f>VLOOKUP(A321,'[1]2014 Revised Property Values'!$A$2:$N$396,14,FALSE)</f>
        <v>1</v>
      </c>
      <c r="O321" s="19"/>
    </row>
    <row r="322" spans="1:15" s="20" customFormat="1" ht="15" x14ac:dyDescent="0.25">
      <c r="A322" s="33">
        <v>199901</v>
      </c>
      <c r="B322" s="34" t="s">
        <v>297</v>
      </c>
      <c r="C322" s="35">
        <v>17158.345000000001</v>
      </c>
      <c r="D322" s="36">
        <f>VLOOKUP(A322,'[1]2014 Revised Property Values'!$A$2:$D$396,4,FALSE)</f>
        <v>6570930162</v>
      </c>
      <c r="E322" s="37">
        <v>17388.332000000002</v>
      </c>
      <c r="F322" s="38">
        <v>14902</v>
      </c>
      <c r="G322" s="35">
        <v>1.1514122265467723</v>
      </c>
      <c r="H322" s="38">
        <v>227</v>
      </c>
      <c r="I322" s="37">
        <v>261.37099999999998</v>
      </c>
      <c r="J322" s="37">
        <v>17126.961000000003</v>
      </c>
      <c r="K322" s="36">
        <v>377893.07001959701</v>
      </c>
      <c r="L322" s="34">
        <f>VLOOKUP(A322,'[1]2014 Revised Property Values'!$A$2:$L$396,12,FALSE)</f>
        <v>1</v>
      </c>
      <c r="M322" s="36">
        <v>383660.01779299893</v>
      </c>
      <c r="N322" s="34">
        <f>VLOOKUP(A322,'[1]2014 Revised Property Values'!$A$2:$N$396,14,FALSE)</f>
        <v>1</v>
      </c>
      <c r="O322" s="19"/>
    </row>
    <row r="323" spans="1:15" s="20" customFormat="1" ht="15" x14ac:dyDescent="0.25">
      <c r="A323" s="33">
        <v>246909</v>
      </c>
      <c r="B323" s="34" t="s">
        <v>353</v>
      </c>
      <c r="C323" s="35">
        <v>54666.722999999998</v>
      </c>
      <c r="D323" s="36">
        <f>VLOOKUP(A323,'[1]2014 Revised Property Values'!$A$2:$D$396,4,FALSE)</f>
        <v>24533307639</v>
      </c>
      <c r="E323" s="37">
        <v>55647.875</v>
      </c>
      <c r="F323" s="38">
        <v>47098</v>
      </c>
      <c r="G323" s="35">
        <v>1.1607015796849123</v>
      </c>
      <c r="H323" s="38">
        <v>432</v>
      </c>
      <c r="I323" s="37">
        <v>501.423</v>
      </c>
      <c r="J323" s="37">
        <v>55146.451999999997</v>
      </c>
      <c r="K323" s="36">
        <v>440866.92688624677</v>
      </c>
      <c r="L323" s="34">
        <f>VLOOKUP(A323,'[1]2014 Revised Property Values'!$A$2:$L$396,12,FALSE)</f>
        <v>1</v>
      </c>
      <c r="M323" s="36">
        <v>444875.54047901399</v>
      </c>
      <c r="N323" s="34">
        <f>VLOOKUP(A323,'[1]2014 Revised Property Values'!$A$2:$N$396,14,FALSE)</f>
        <v>1</v>
      </c>
      <c r="O323" s="19"/>
    </row>
    <row r="324" spans="1:15" s="20" customFormat="1" ht="15" x14ac:dyDescent="0.25">
      <c r="A324" s="33">
        <v>75908</v>
      </c>
      <c r="B324" s="34" t="s">
        <v>98</v>
      </c>
      <c r="C324" s="35">
        <v>445.00900000000001</v>
      </c>
      <c r="D324" s="36">
        <f>VLOOKUP(A324,'[1]2014 Revised Property Values'!$A$2:$D$396,4,FALSE)</f>
        <v>323640836</v>
      </c>
      <c r="E324" s="37">
        <v>432.23099999999999</v>
      </c>
      <c r="F324" s="38">
        <v>284</v>
      </c>
      <c r="G324" s="35">
        <v>1.5669330985915493</v>
      </c>
      <c r="H324" s="38">
        <v>86</v>
      </c>
      <c r="I324" s="37">
        <v>134.756</v>
      </c>
      <c r="J324" s="37">
        <v>297.47500000000002</v>
      </c>
      <c r="K324" s="36">
        <v>748768.21884594113</v>
      </c>
      <c r="L324" s="34">
        <f>VLOOKUP(A324,'[1]2014 Revised Property Values'!$A$2:$L$396,12,FALSE)</f>
        <v>1</v>
      </c>
      <c r="M324" s="36">
        <v>1087959.7814942431</v>
      </c>
      <c r="N324" s="34">
        <f>VLOOKUP(A324,'[1]2014 Revised Property Values'!$A$2:$N$396,14,FALSE)</f>
        <v>1</v>
      </c>
      <c r="O324" s="19"/>
    </row>
    <row r="325" spans="1:15" s="20" customFormat="1" ht="15" x14ac:dyDescent="0.25">
      <c r="A325" s="33">
        <v>139908</v>
      </c>
      <c r="B325" s="34" t="s">
        <v>432</v>
      </c>
      <c r="C325" s="35">
        <v>276.26900000000001</v>
      </c>
      <c r="D325" s="36">
        <f>VLOOKUP(A325,'[1]2014 Revised Property Values'!$A$2:$D$396,4,FALSE)</f>
        <v>96272803</v>
      </c>
      <c r="E325" s="37">
        <v>274.65100000000001</v>
      </c>
      <c r="F325" s="38">
        <v>153</v>
      </c>
      <c r="G325" s="35">
        <v>1.8056797385620915</v>
      </c>
      <c r="H325" s="38">
        <v>22</v>
      </c>
      <c r="I325" s="37">
        <v>39.725000000000001</v>
      </c>
      <c r="J325" s="37">
        <v>234.92600000000002</v>
      </c>
      <c r="K325" s="36">
        <v>350527.771608332</v>
      </c>
      <c r="L325" s="34">
        <f>VLOOKUP(A325,'[1]2014 Revised Property Values'!$A$2:$L$396,12,FALSE)</f>
        <v>1</v>
      </c>
      <c r="M325" s="36">
        <v>409800.54570375348</v>
      </c>
      <c r="N325" s="34">
        <f>VLOOKUP(A325,'[1]2014 Revised Property Values'!$A$2:$N$396,14,FALSE)</f>
        <v>1</v>
      </c>
      <c r="O325" s="19"/>
    </row>
    <row r="326" spans="1:15" s="20" customFormat="1" ht="15" x14ac:dyDescent="0.25">
      <c r="A326" s="33">
        <v>128903</v>
      </c>
      <c r="B326" s="34" t="s">
        <v>187</v>
      </c>
      <c r="C326" s="35">
        <v>521.05399999999997</v>
      </c>
      <c r="D326" s="36">
        <f>VLOOKUP(A326,'[1]2014 Revised Property Values'!$A$2:$D$396,4,FALSE)</f>
        <v>1162801939</v>
      </c>
      <c r="E326" s="37">
        <v>518.57799999999997</v>
      </c>
      <c r="F326" s="38">
        <v>320</v>
      </c>
      <c r="G326" s="35">
        <v>1.6282937499999999</v>
      </c>
      <c r="H326" s="38">
        <v>9</v>
      </c>
      <c r="I326" s="37">
        <v>14.654999999999999</v>
      </c>
      <c r="J326" s="37">
        <v>503.923</v>
      </c>
      <c r="K326" s="36">
        <v>2242289.3740189518</v>
      </c>
      <c r="L326" s="34">
        <f>VLOOKUP(A326,'[1]2014 Revised Property Values'!$A$2:$L$396,12,FALSE)</f>
        <v>1</v>
      </c>
      <c r="M326" s="36">
        <v>2307499.2389710331</v>
      </c>
      <c r="N326" s="34">
        <f>VLOOKUP(A326,'[1]2014 Revised Property Values'!$A$2:$N$396,14,FALSE)</f>
        <v>1</v>
      </c>
      <c r="O326" s="19"/>
    </row>
    <row r="327" spans="1:15" s="20" customFormat="1" ht="15" x14ac:dyDescent="0.25">
      <c r="A327" s="33">
        <v>232902</v>
      </c>
      <c r="B327" s="34" t="s">
        <v>450</v>
      </c>
      <c r="C327" s="35">
        <v>924.13400000000001</v>
      </c>
      <c r="D327" s="36">
        <f>VLOOKUP(A327,'[1]2014 Revised Property Values'!$A$2:$D$396,4,FALSE)</f>
        <v>305725800</v>
      </c>
      <c r="E327" s="37">
        <v>932.31700000000001</v>
      </c>
      <c r="F327" s="38">
        <v>514</v>
      </c>
      <c r="G327" s="35">
        <v>1.7979260700389106</v>
      </c>
      <c r="H327" s="38">
        <v>26</v>
      </c>
      <c r="I327" s="37">
        <v>46.746000000000002</v>
      </c>
      <c r="J327" s="37">
        <v>885.57100000000003</v>
      </c>
      <c r="K327" s="36">
        <v>327920.43907812471</v>
      </c>
      <c r="L327" s="34">
        <f>VLOOKUP(A327,'[1]2014 Revised Property Values'!$A$2:$L$396,12,FALSE)</f>
        <v>1</v>
      </c>
      <c r="M327" s="36">
        <v>345230.13965001109</v>
      </c>
      <c r="N327" s="34">
        <f>VLOOKUP(A327,'[1]2014 Revised Property Values'!$A$2:$N$396,14,FALSE)</f>
        <v>1</v>
      </c>
      <c r="O327" s="19"/>
    </row>
    <row r="328" spans="1:15" s="20" customFormat="1" ht="15" x14ac:dyDescent="0.25">
      <c r="A328" s="33">
        <v>123913</v>
      </c>
      <c r="B328" s="34" t="s">
        <v>180</v>
      </c>
      <c r="C328" s="35">
        <v>649.48500000000001</v>
      </c>
      <c r="D328" s="36">
        <f>VLOOKUP(A328,'[1]2014 Revised Property Values'!$A$2:$D$396,4,FALSE)</f>
        <v>648742286</v>
      </c>
      <c r="E328" s="37">
        <v>716.38900000000001</v>
      </c>
      <c r="F328" s="38">
        <v>377</v>
      </c>
      <c r="G328" s="35">
        <v>1.7227718832891248</v>
      </c>
      <c r="H328" s="38">
        <v>293</v>
      </c>
      <c r="I328" s="37">
        <v>504.77199999999999</v>
      </c>
      <c r="J328" s="37">
        <v>211.61700000000002</v>
      </c>
      <c r="K328" s="36">
        <v>905572.65117136075</v>
      </c>
      <c r="L328" s="34">
        <f>VLOOKUP(A328,'[1]2014 Revised Property Values'!$A$2:$L$396,12,FALSE)</f>
        <v>1</v>
      </c>
      <c r="M328" s="36">
        <v>3065643.5258036922</v>
      </c>
      <c r="N328" s="34">
        <f>VLOOKUP(A328,'[1]2014 Revised Property Values'!$A$2:$N$396,14,FALSE)</f>
        <v>1</v>
      </c>
      <c r="O328" s="19"/>
    </row>
    <row r="329" spans="1:15" s="20" customFormat="1" ht="15" x14ac:dyDescent="0.25">
      <c r="A329" s="33">
        <v>169911</v>
      </c>
      <c r="B329" s="34" t="s">
        <v>246</v>
      </c>
      <c r="C329" s="35">
        <v>408.36900000000003</v>
      </c>
      <c r="D329" s="36">
        <f>VLOOKUP(A329,'[1]2014 Revised Property Values'!$A$2:$D$396,4,FALSE)</f>
        <v>262374638</v>
      </c>
      <c r="E329" s="37">
        <v>419.35500000000002</v>
      </c>
      <c r="F329" s="38">
        <v>257</v>
      </c>
      <c r="G329" s="35">
        <v>1.5889844357976655</v>
      </c>
      <c r="H329" s="38">
        <v>21</v>
      </c>
      <c r="I329" s="37">
        <v>33.369</v>
      </c>
      <c r="J329" s="37">
        <v>385.98599999999999</v>
      </c>
      <c r="K329" s="36">
        <v>625662.35766832391</v>
      </c>
      <c r="L329" s="34">
        <f>VLOOKUP(A329,'[1]2014 Revised Property Values'!$A$2:$L$396,12,FALSE)</f>
        <v>1</v>
      </c>
      <c r="M329" s="36">
        <v>679751.69565735548</v>
      </c>
      <c r="N329" s="34">
        <f>VLOOKUP(A329,'[1]2014 Revised Property Values'!$A$2:$N$396,14,FALSE)</f>
        <v>1</v>
      </c>
      <c r="O329" s="19"/>
    </row>
    <row r="330" spans="1:15" s="20" customFormat="1" ht="15" x14ac:dyDescent="0.25">
      <c r="A330" s="33">
        <v>14908</v>
      </c>
      <c r="B330" s="34" t="s">
        <v>7</v>
      </c>
      <c r="C330" s="35">
        <v>1877.1569999999999</v>
      </c>
      <c r="D330" s="36">
        <f>VLOOKUP(A330,'[1]2014 Revised Property Values'!$A$2:$D$396,4,FALSE)</f>
        <v>654776181</v>
      </c>
      <c r="E330" s="37">
        <v>1930.5</v>
      </c>
      <c r="F330" s="38">
        <v>1558</v>
      </c>
      <c r="G330" s="35">
        <v>1.2048504492939667</v>
      </c>
      <c r="H330" s="38">
        <v>189</v>
      </c>
      <c r="I330" s="37">
        <v>227.71700000000001</v>
      </c>
      <c r="J330" s="37">
        <v>1702.7829999999999</v>
      </c>
      <c r="K330" s="36">
        <v>339174.40093240095</v>
      </c>
      <c r="L330" s="34">
        <f>VLOOKUP(A330,'[1]2014 Revised Property Values'!$A$2:$L$396,12,FALSE)</f>
        <v>1</v>
      </c>
      <c r="M330" s="36">
        <v>384532.95634264615</v>
      </c>
      <c r="N330" s="34">
        <f>VLOOKUP(A330,'[1]2014 Revised Property Values'!$A$2:$N$396,14,FALSE)</f>
        <v>1</v>
      </c>
      <c r="O330" s="19"/>
    </row>
    <row r="331" spans="1:15" s="20" customFormat="1" ht="15" x14ac:dyDescent="0.25">
      <c r="A331" s="33">
        <v>203901</v>
      </c>
      <c r="B331" s="34" t="s">
        <v>301</v>
      </c>
      <c r="C331" s="35">
        <v>1203.423</v>
      </c>
      <c r="D331" s="36">
        <f>VLOOKUP(A331,'[1]2014 Revised Property Values'!$A$2:$D$396,4,FALSE)</f>
        <v>451180871</v>
      </c>
      <c r="E331" s="37">
        <v>1246.7860000000001</v>
      </c>
      <c r="F331" s="38">
        <v>766</v>
      </c>
      <c r="G331" s="35">
        <v>1.5710483028720628</v>
      </c>
      <c r="H331" s="38">
        <v>4</v>
      </c>
      <c r="I331" s="37">
        <v>6.2839999999999998</v>
      </c>
      <c r="J331" s="37">
        <v>1240.502</v>
      </c>
      <c r="K331" s="36">
        <v>361875.15018615866</v>
      </c>
      <c r="L331" s="34">
        <f>VLOOKUP(A331,'[1]2014 Revised Property Values'!$A$2:$L$396,12,FALSE)</f>
        <v>1</v>
      </c>
      <c r="M331" s="36">
        <v>363708.2979309989</v>
      </c>
      <c r="N331" s="34">
        <f>VLOOKUP(A331,'[1]2014 Revised Property Values'!$A$2:$N$396,14,FALSE)</f>
        <v>1</v>
      </c>
      <c r="O331" s="19"/>
    </row>
    <row r="332" spans="1:15" s="20" customFormat="1" ht="15" x14ac:dyDescent="0.25">
      <c r="A332" s="33">
        <v>214902</v>
      </c>
      <c r="B332" s="34" t="s">
        <v>315</v>
      </c>
      <c r="C332" s="35">
        <v>425.84899999999999</v>
      </c>
      <c r="D332" s="36">
        <f>VLOOKUP(A332,'[1]2014 Revised Property Values'!$A$2:$D$396,4,FALSE)</f>
        <v>183273741</v>
      </c>
      <c r="E332" s="37">
        <v>430.01300000000003</v>
      </c>
      <c r="F332" s="38">
        <v>240</v>
      </c>
      <c r="G332" s="35">
        <v>1.7743708333333332</v>
      </c>
      <c r="H332" s="38">
        <v>41</v>
      </c>
      <c r="I332" s="37">
        <v>72.748999999999995</v>
      </c>
      <c r="J332" s="37">
        <v>357.26400000000001</v>
      </c>
      <c r="K332" s="36">
        <v>426205.11705460062</v>
      </c>
      <c r="L332" s="34">
        <f>VLOOKUP(A332,'[1]2014 Revised Property Values'!$A$2:$L$396,12,FALSE)</f>
        <v>1</v>
      </c>
      <c r="M332" s="36">
        <v>512992.46775493753</v>
      </c>
      <c r="N332" s="34">
        <f>VLOOKUP(A332,'[1]2014 Revised Property Values'!$A$2:$N$396,14,FALSE)</f>
        <v>1</v>
      </c>
      <c r="O332" s="19"/>
    </row>
    <row r="333" spans="1:15" s="20" customFormat="1" ht="15" x14ac:dyDescent="0.25">
      <c r="A333" s="33">
        <v>105902</v>
      </c>
      <c r="B333" s="34" t="s">
        <v>151</v>
      </c>
      <c r="C333" s="35">
        <v>9584.6720000000005</v>
      </c>
      <c r="D333" s="36">
        <f>VLOOKUP(A333,'[1]2014 Revised Property Values'!$A$2:$D$396,4,FALSE)</f>
        <v>3986695788</v>
      </c>
      <c r="E333" s="37">
        <v>9510.4760000000006</v>
      </c>
      <c r="F333" s="38">
        <v>7736</v>
      </c>
      <c r="G333" s="35">
        <v>1.2389700103412618</v>
      </c>
      <c r="H333" s="38">
        <v>45</v>
      </c>
      <c r="I333" s="37">
        <v>55.753999999999998</v>
      </c>
      <c r="J333" s="37">
        <v>9454.7219999999998</v>
      </c>
      <c r="K333" s="36">
        <v>419189.93202863872</v>
      </c>
      <c r="L333" s="34">
        <f>VLOOKUP(A333,'[1]2014 Revised Property Values'!$A$2:$L$396,12,FALSE)</f>
        <v>1</v>
      </c>
      <c r="M333" s="36">
        <v>421661.87308310071</v>
      </c>
      <c r="N333" s="34">
        <f>VLOOKUP(A333,'[1]2014 Revised Property Values'!$A$2:$N$396,14,FALSE)</f>
        <v>1</v>
      </c>
      <c r="O333" s="19"/>
    </row>
    <row r="334" spans="1:15" s="20" customFormat="1" ht="15" x14ac:dyDescent="0.25">
      <c r="A334" s="33">
        <v>58909</v>
      </c>
      <c r="B334" s="34" t="s">
        <v>69</v>
      </c>
      <c r="C334" s="35">
        <v>374.57499999999999</v>
      </c>
      <c r="D334" s="36">
        <f>VLOOKUP(A334,'[1]2014 Revised Property Values'!$A$2:$D$396,4,FALSE)</f>
        <v>1265435392</v>
      </c>
      <c r="E334" s="37">
        <v>347.50800000000004</v>
      </c>
      <c r="F334" s="38">
        <v>235</v>
      </c>
      <c r="G334" s="35">
        <v>1.5939361702127659</v>
      </c>
      <c r="H334" s="38">
        <v>91</v>
      </c>
      <c r="I334" s="37">
        <v>145.048</v>
      </c>
      <c r="J334" s="37">
        <v>202.46000000000004</v>
      </c>
      <c r="K334" s="36">
        <v>3641456.8643024042</v>
      </c>
      <c r="L334" s="34">
        <f>VLOOKUP(A334,'[1]2014 Revised Property Values'!$A$2:$L$396,12,FALSE)</f>
        <v>1</v>
      </c>
      <c r="M334" s="36">
        <v>6250298.2910204474</v>
      </c>
      <c r="N334" s="34">
        <f>VLOOKUP(A334,'[1]2014 Revised Property Values'!$A$2:$N$396,14,FALSE)</f>
        <v>1</v>
      </c>
      <c r="O334" s="19"/>
    </row>
    <row r="335" spans="1:15" s="20" customFormat="1" ht="15" x14ac:dyDescent="0.25">
      <c r="A335" s="33">
        <v>182904</v>
      </c>
      <c r="B335" s="34" t="s">
        <v>269</v>
      </c>
      <c r="C335" s="35">
        <v>720.42100000000005</v>
      </c>
      <c r="D335" s="36">
        <f>VLOOKUP(A335,'[1]2014 Revised Property Values'!$A$2:$D$396,4,FALSE)</f>
        <v>268349150</v>
      </c>
      <c r="E335" s="37">
        <v>723.875</v>
      </c>
      <c r="F335" s="38">
        <v>478</v>
      </c>
      <c r="G335" s="35">
        <v>1.5071569037656904</v>
      </c>
      <c r="H335" s="38">
        <v>54</v>
      </c>
      <c r="I335" s="37">
        <v>81.385999999999996</v>
      </c>
      <c r="J335" s="37">
        <v>642.48900000000003</v>
      </c>
      <c r="K335" s="36">
        <v>370712.001381454</v>
      </c>
      <c r="L335" s="34">
        <f>VLOOKUP(A335,'[1]2014 Revised Property Values'!$A$2:$L$396,12,FALSE)</f>
        <v>1</v>
      </c>
      <c r="M335" s="36">
        <v>417671.19748353667</v>
      </c>
      <c r="N335" s="34">
        <f>VLOOKUP(A335,'[1]2014 Revised Property Values'!$A$2:$N$396,14,FALSE)</f>
        <v>1</v>
      </c>
      <c r="O335" s="19"/>
    </row>
    <row r="336" spans="1:15" s="20" customFormat="1" ht="15" x14ac:dyDescent="0.25">
      <c r="A336" s="33">
        <v>207901</v>
      </c>
      <c r="B336" s="34" t="s">
        <v>304</v>
      </c>
      <c r="C336" s="35">
        <v>972.24800000000005</v>
      </c>
      <c r="D336" s="36">
        <f>VLOOKUP(A336,'[1]2014 Revised Property Values'!$A$2:$D$396,4,FALSE)</f>
        <v>402005370</v>
      </c>
      <c r="E336" s="37">
        <v>989.1640000000001</v>
      </c>
      <c r="F336" s="38">
        <v>592</v>
      </c>
      <c r="G336" s="35">
        <v>1.6423108108108109</v>
      </c>
      <c r="H336" s="38">
        <v>4</v>
      </c>
      <c r="I336" s="37">
        <v>6.569</v>
      </c>
      <c r="J336" s="37">
        <v>982.59500000000014</v>
      </c>
      <c r="K336" s="36">
        <v>406409.22031129315</v>
      </c>
      <c r="L336" s="34">
        <f>VLOOKUP(A336,'[1]2014 Revised Property Values'!$A$2:$L$396,12,FALSE)</f>
        <v>1</v>
      </c>
      <c r="M336" s="36">
        <v>409126.21171489771</v>
      </c>
      <c r="N336" s="34">
        <f>VLOOKUP(A336,'[1]2014 Revised Property Values'!$A$2:$N$396,14,FALSE)</f>
        <v>1</v>
      </c>
      <c r="O336" s="19"/>
    </row>
    <row r="337" spans="1:15" s="20" customFormat="1" ht="15" x14ac:dyDescent="0.25">
      <c r="A337" s="33">
        <v>75903</v>
      </c>
      <c r="B337" s="34" t="s">
        <v>96</v>
      </c>
      <c r="C337" s="35">
        <v>1055.0429999999999</v>
      </c>
      <c r="D337" s="36">
        <f>VLOOKUP(A337,'[1]2014 Revised Property Values'!$A$2:$D$396,4,FALSE)</f>
        <v>409918497</v>
      </c>
      <c r="E337" s="37">
        <v>1026.894</v>
      </c>
      <c r="F337" s="38">
        <v>708</v>
      </c>
      <c r="G337" s="35">
        <v>1.4901737288135593</v>
      </c>
      <c r="H337" s="38">
        <v>41</v>
      </c>
      <c r="I337" s="37">
        <v>61.097000000000001</v>
      </c>
      <c r="J337" s="37">
        <v>965.79700000000003</v>
      </c>
      <c r="K337" s="36">
        <v>399182.8728184214</v>
      </c>
      <c r="L337" s="34">
        <f>VLOOKUP(A337,'[1]2014 Revised Property Values'!$A$2:$L$396,12,FALSE)</f>
        <v>1</v>
      </c>
      <c r="M337" s="36">
        <v>424435.46314598201</v>
      </c>
      <c r="N337" s="34">
        <f>VLOOKUP(A337,'[1]2014 Revised Property Values'!$A$2:$N$396,14,FALSE)</f>
        <v>1</v>
      </c>
      <c r="O337" s="19"/>
    </row>
    <row r="338" spans="1:15" s="20" customFormat="1" ht="15" x14ac:dyDescent="0.25">
      <c r="A338" s="33">
        <v>83903</v>
      </c>
      <c r="B338" s="34" t="s">
        <v>107</v>
      </c>
      <c r="C338" s="35">
        <v>3536.3180000000002</v>
      </c>
      <c r="D338" s="36">
        <f>VLOOKUP(A338,'[1]2014 Revised Property Values'!$A$2:$D$396,4,FALSE)</f>
        <v>5650415334</v>
      </c>
      <c r="E338" s="37">
        <v>3639.8110000000001</v>
      </c>
      <c r="F338" s="38">
        <v>2824</v>
      </c>
      <c r="G338" s="35">
        <v>1.2522372521246459</v>
      </c>
      <c r="H338" s="38">
        <v>15</v>
      </c>
      <c r="I338" s="37">
        <v>18.783999999999999</v>
      </c>
      <c r="J338" s="37">
        <v>3621.027</v>
      </c>
      <c r="K338" s="36">
        <v>1552392.5099407632</v>
      </c>
      <c r="L338" s="34">
        <f>VLOOKUP(A338,'[1]2014 Revised Property Values'!$A$2:$L$396,12,FALSE)</f>
        <v>1</v>
      </c>
      <c r="M338" s="36">
        <v>1560445.5128337899</v>
      </c>
      <c r="N338" s="34">
        <f>VLOOKUP(A338,'[1]2014 Revised Property Values'!$A$2:$N$396,14,FALSE)</f>
        <v>1</v>
      </c>
      <c r="O338" s="19"/>
    </row>
    <row r="339" spans="1:15" s="20" customFormat="1" ht="15" x14ac:dyDescent="0.25">
      <c r="A339" s="33">
        <v>101924</v>
      </c>
      <c r="B339" s="34" t="s">
        <v>142</v>
      </c>
      <c r="C339" s="35">
        <v>9797.5750000000007</v>
      </c>
      <c r="D339" s="36">
        <f>VLOOKUP(A339,'[1]2014 Revised Property Values'!$A$2:$D$396,4,FALSE)</f>
        <v>4957518574</v>
      </c>
      <c r="E339" s="37">
        <v>10409.776</v>
      </c>
      <c r="F339" s="38">
        <v>7947</v>
      </c>
      <c r="G339" s="35">
        <v>1.2328646029948409</v>
      </c>
      <c r="H339" s="38">
        <v>98</v>
      </c>
      <c r="I339" s="37">
        <v>120.821</v>
      </c>
      <c r="J339" s="37">
        <v>10288.955</v>
      </c>
      <c r="K339" s="36">
        <v>476236.81566250802</v>
      </c>
      <c r="L339" s="34">
        <f>VLOOKUP(A339,'[1]2014 Revised Property Values'!$A$2:$L$396,12,FALSE)</f>
        <v>1</v>
      </c>
      <c r="M339" s="36">
        <v>481829.16282557364</v>
      </c>
      <c r="N339" s="34">
        <f>VLOOKUP(A339,'[1]2014 Revised Property Values'!$A$2:$N$396,14,FALSE)</f>
        <v>1</v>
      </c>
      <c r="O339" s="19"/>
    </row>
    <row r="340" spans="1:15" s="20" customFormat="1" ht="15" x14ac:dyDescent="0.25">
      <c r="A340" s="33">
        <v>143903</v>
      </c>
      <c r="B340" s="34" t="s">
        <v>205</v>
      </c>
      <c r="C340" s="35">
        <v>876.39400000000001</v>
      </c>
      <c r="D340" s="36">
        <f>VLOOKUP(A340,'[1]2014 Revised Property Values'!$A$2:$D$396,4,FALSE)</f>
        <v>802725382</v>
      </c>
      <c r="E340" s="37">
        <v>849.36099999999999</v>
      </c>
      <c r="F340" s="38">
        <v>598</v>
      </c>
      <c r="G340" s="35">
        <v>1.4655418060200669</v>
      </c>
      <c r="H340" s="38">
        <v>31</v>
      </c>
      <c r="I340" s="37">
        <v>45.432000000000002</v>
      </c>
      <c r="J340" s="37">
        <v>803.92899999999997</v>
      </c>
      <c r="K340" s="36">
        <v>945093.29013222887</v>
      </c>
      <c r="L340" s="34">
        <f>VLOOKUP(A340,'[1]2014 Revised Property Values'!$A$2:$L$396,12,FALSE)</f>
        <v>1</v>
      </c>
      <c r="M340" s="36">
        <v>998502.83047383546</v>
      </c>
      <c r="N340" s="34">
        <f>VLOOKUP(A340,'[1]2014 Revised Property Values'!$A$2:$N$396,14,FALSE)</f>
        <v>1</v>
      </c>
      <c r="O340" s="19"/>
    </row>
    <row r="341" spans="1:15" s="20" customFormat="1" ht="15" x14ac:dyDescent="0.25">
      <c r="A341" s="33">
        <v>115902</v>
      </c>
      <c r="B341" s="34" t="s">
        <v>426</v>
      </c>
      <c r="C341" s="35">
        <v>290.161</v>
      </c>
      <c r="D341" s="36">
        <f>VLOOKUP(A341,'[1]2014 Revised Property Values'!$A$2:$D$396,4,FALSE)</f>
        <v>96440875</v>
      </c>
      <c r="E341" s="37">
        <v>281.28300000000002</v>
      </c>
      <c r="F341" s="38">
        <v>140</v>
      </c>
      <c r="G341" s="35">
        <v>2.0725785714285716</v>
      </c>
      <c r="H341" s="38">
        <v>2</v>
      </c>
      <c r="I341" s="37">
        <v>4.1449999999999996</v>
      </c>
      <c r="J341" s="37">
        <v>277.13800000000003</v>
      </c>
      <c r="K341" s="36">
        <v>342860.65990479337</v>
      </c>
      <c r="L341" s="34">
        <f>VLOOKUP(A341,'[1]2014 Revised Property Values'!$A$2:$L$396,12,FALSE)</f>
        <v>1</v>
      </c>
      <c r="M341" s="36">
        <v>347988.63742972811</v>
      </c>
      <c r="N341" s="34">
        <f>VLOOKUP(A341,'[1]2014 Revised Property Values'!$A$2:$N$396,14,FALSE)</f>
        <v>1</v>
      </c>
      <c r="O341" s="19"/>
    </row>
    <row r="342" spans="1:15" s="20" customFormat="1" ht="15" x14ac:dyDescent="0.25">
      <c r="A342" s="33">
        <v>23902</v>
      </c>
      <c r="B342" s="34" t="s">
        <v>393</v>
      </c>
      <c r="C342" s="35">
        <v>348.35500000000002</v>
      </c>
      <c r="D342" s="36">
        <f>VLOOKUP(A342,'[1]2014 Revised Property Values'!$A$2:$D$396,4,FALSE)</f>
        <v>165230277</v>
      </c>
      <c r="E342" s="37">
        <v>361.13900000000001</v>
      </c>
      <c r="F342" s="38">
        <v>185</v>
      </c>
      <c r="G342" s="35">
        <v>1.883</v>
      </c>
      <c r="H342" s="38">
        <v>17</v>
      </c>
      <c r="I342" s="37">
        <v>32.011000000000003</v>
      </c>
      <c r="J342" s="37">
        <v>329.12799999999999</v>
      </c>
      <c r="K342" s="36">
        <v>457525.43203586427</v>
      </c>
      <c r="L342" s="34">
        <f>VLOOKUP(A342,'[1]2014 Revised Property Values'!$A$2:$L$396,12,FALSE)</f>
        <v>1</v>
      </c>
      <c r="M342" s="36">
        <v>502024.37045769428</v>
      </c>
      <c r="N342" s="34">
        <f>VLOOKUP(A342,'[1]2014 Revised Property Values'!$A$2:$N$396,14,FALSE)</f>
        <v>1</v>
      </c>
      <c r="O342" s="19"/>
    </row>
    <row r="343" spans="1:15" s="20" customFormat="1" ht="15" x14ac:dyDescent="0.25">
      <c r="A343" s="33">
        <v>49909</v>
      </c>
      <c r="B343" s="34" t="s">
        <v>55</v>
      </c>
      <c r="C343" s="35">
        <v>131.60900000000001</v>
      </c>
      <c r="D343" s="36">
        <f>VLOOKUP(A343,'[1]2014 Revised Property Values'!$A$2:$D$396,4,FALSE)</f>
        <v>125767656</v>
      </c>
      <c r="E343" s="37">
        <v>126.42</v>
      </c>
      <c r="F343" s="38">
        <v>62</v>
      </c>
      <c r="G343" s="35">
        <v>2.122725806451613</v>
      </c>
      <c r="H343" s="38">
        <v>25</v>
      </c>
      <c r="I343" s="37">
        <v>53.067999999999998</v>
      </c>
      <c r="J343" s="37">
        <v>73.352000000000004</v>
      </c>
      <c r="K343" s="36">
        <v>994839.86710963456</v>
      </c>
      <c r="L343" s="34">
        <f>VLOOKUP(A343,'[1]2014 Revised Property Values'!$A$2:$L$396,12,FALSE)</f>
        <v>1</v>
      </c>
      <c r="M343" s="36">
        <v>1714577.0531137527</v>
      </c>
      <c r="N343" s="34">
        <f>VLOOKUP(A343,'[1]2014 Revised Property Values'!$A$2:$N$396,14,FALSE)</f>
        <v>1</v>
      </c>
      <c r="O343" s="19"/>
    </row>
    <row r="344" spans="1:15" s="20" customFormat="1" ht="15" x14ac:dyDescent="0.25">
      <c r="A344" s="33">
        <v>249908</v>
      </c>
      <c r="B344" s="34" t="s">
        <v>362</v>
      </c>
      <c r="C344" s="35">
        <v>405.45499999999998</v>
      </c>
      <c r="D344" s="36">
        <f>VLOOKUP(A344,'[1]2014 Revised Property Values'!$A$2:$D$396,4,FALSE)</f>
        <v>354719652</v>
      </c>
      <c r="E344" s="37">
        <v>380.745</v>
      </c>
      <c r="F344" s="38">
        <v>249</v>
      </c>
      <c r="G344" s="35">
        <v>1.6283333333333332</v>
      </c>
      <c r="H344" s="38">
        <v>27</v>
      </c>
      <c r="I344" s="37">
        <v>43.965000000000003</v>
      </c>
      <c r="J344" s="37">
        <v>336.78</v>
      </c>
      <c r="K344" s="36">
        <v>931646.25142812112</v>
      </c>
      <c r="L344" s="34">
        <f>VLOOKUP(A344,'[1]2014 Revised Property Values'!$A$2:$L$396,12,FALSE)</f>
        <v>1</v>
      </c>
      <c r="M344" s="36">
        <v>1053268.1631925886</v>
      </c>
      <c r="N344" s="34">
        <f>VLOOKUP(A344,'[1]2014 Revised Property Values'!$A$2:$N$396,14,FALSE)</f>
        <v>1</v>
      </c>
      <c r="O344" s="19"/>
    </row>
    <row r="345" spans="1:15" s="20" customFormat="1" ht="15" x14ac:dyDescent="0.25">
      <c r="A345" s="33">
        <v>208902</v>
      </c>
      <c r="B345" s="34" t="s">
        <v>306</v>
      </c>
      <c r="C345" s="35">
        <v>3606.5210000000002</v>
      </c>
      <c r="D345" s="36">
        <f>VLOOKUP(A345,'[1]2014 Revised Property Values'!$A$2:$D$396,4,FALSE)</f>
        <v>3316429935</v>
      </c>
      <c r="E345" s="37">
        <v>3583.1490000000003</v>
      </c>
      <c r="F345" s="38">
        <v>2885</v>
      </c>
      <c r="G345" s="35">
        <v>1.2500939341421144</v>
      </c>
      <c r="H345" s="38">
        <v>19</v>
      </c>
      <c r="I345" s="37">
        <v>23.751999999999999</v>
      </c>
      <c r="J345" s="37">
        <v>3559.3970000000004</v>
      </c>
      <c r="K345" s="36">
        <v>925562.94337745919</v>
      </c>
      <c r="L345" s="34">
        <f>VLOOKUP(A345,'[1]2014 Revised Property Values'!$A$2:$L$396,12,FALSE)</f>
        <v>1</v>
      </c>
      <c r="M345" s="36">
        <v>931739.26229639445</v>
      </c>
      <c r="N345" s="34">
        <f>VLOOKUP(A345,'[1]2014 Revised Property Values'!$A$2:$N$396,14,FALSE)</f>
        <v>1</v>
      </c>
      <c r="O345" s="19"/>
    </row>
    <row r="346" spans="1:15" s="20" customFormat="1" ht="15" x14ac:dyDescent="0.25">
      <c r="A346" s="33">
        <v>218901</v>
      </c>
      <c r="B346" s="34" t="s">
        <v>319</v>
      </c>
      <c r="C346" s="35">
        <v>1450.482</v>
      </c>
      <c r="D346" s="36">
        <f>VLOOKUP(A346,'[1]2014 Revised Property Values'!$A$2:$D$396,4,FALSE)</f>
        <v>614678788</v>
      </c>
      <c r="E346" s="37">
        <v>1488.471</v>
      </c>
      <c r="F346" s="38">
        <v>919</v>
      </c>
      <c r="G346" s="35">
        <v>1.5783264417845484</v>
      </c>
      <c r="H346" s="38">
        <v>23</v>
      </c>
      <c r="I346" s="37">
        <v>36.302</v>
      </c>
      <c r="J346" s="37">
        <v>1452.1690000000001</v>
      </c>
      <c r="K346" s="36">
        <v>412959.86821375758</v>
      </c>
      <c r="L346" s="34">
        <f>VLOOKUP(A346,'[1]2014 Revised Property Values'!$A$2:$L$396,12,FALSE)</f>
        <v>1</v>
      </c>
      <c r="M346" s="36">
        <v>423283.23218578548</v>
      </c>
      <c r="N346" s="34">
        <f>VLOOKUP(A346,'[1]2014 Revised Property Values'!$A$2:$N$396,14,FALSE)</f>
        <v>1</v>
      </c>
      <c r="O346" s="19"/>
    </row>
    <row r="347" spans="1:15" s="20" customFormat="1" ht="15" x14ac:dyDescent="0.25">
      <c r="A347" s="33">
        <v>98904</v>
      </c>
      <c r="B347" s="34" t="s">
        <v>422</v>
      </c>
      <c r="C347" s="35">
        <v>1386.3340000000001</v>
      </c>
      <c r="D347" s="36">
        <f>VLOOKUP(A347,'[1]2014 Revised Property Values'!$A$2:$D$396,4,FALSE)</f>
        <v>469189912</v>
      </c>
      <c r="E347" s="37">
        <v>1432.5830000000001</v>
      </c>
      <c r="F347" s="38">
        <v>879</v>
      </c>
      <c r="G347" s="35">
        <v>1.5771717861205916</v>
      </c>
      <c r="H347" s="38">
        <v>18</v>
      </c>
      <c r="I347" s="37">
        <v>28.388999999999999</v>
      </c>
      <c r="J347" s="37">
        <v>1404.1940000000002</v>
      </c>
      <c r="K347" s="36">
        <v>327513.24844703585</v>
      </c>
      <c r="L347" s="34">
        <f>VLOOKUP(A347,'[1]2014 Revised Property Values'!$A$2:$L$396,12,FALSE)</f>
        <v>1</v>
      </c>
      <c r="M347" s="36">
        <v>334134.6793961518</v>
      </c>
      <c r="N347" s="34">
        <f>VLOOKUP(A347,'[1]2014 Revised Property Values'!$A$2:$N$396,14,FALSE)</f>
        <v>1</v>
      </c>
      <c r="O347" s="19"/>
    </row>
    <row r="348" spans="1:15" s="20" customFormat="1" ht="15" x14ac:dyDescent="0.25">
      <c r="A348" s="33">
        <v>101920</v>
      </c>
      <c r="B348" s="34" t="s">
        <v>140</v>
      </c>
      <c r="C348" s="35">
        <v>42550.540999999997</v>
      </c>
      <c r="D348" s="36">
        <f>VLOOKUP(A348,'[1]2014 Revised Property Values'!$A$2:$D$396,4,FALSE)</f>
        <v>25015627285</v>
      </c>
      <c r="E348" s="37">
        <v>42430.614000000001</v>
      </c>
      <c r="F348" s="38">
        <v>35041</v>
      </c>
      <c r="G348" s="35">
        <v>1.2143072686281784</v>
      </c>
      <c r="H348" s="38">
        <v>754</v>
      </c>
      <c r="I348" s="37">
        <v>915.58799999999997</v>
      </c>
      <c r="J348" s="37">
        <v>41515.025999999998</v>
      </c>
      <c r="K348" s="36">
        <v>589565.52655589662</v>
      </c>
      <c r="L348" s="34">
        <f>VLOOKUP(A348,'[1]2014 Revised Property Values'!$A$2:$L$396,12,FALSE)</f>
        <v>1</v>
      </c>
      <c r="M348" s="36">
        <v>602568.02645384346</v>
      </c>
      <c r="N348" s="34">
        <f>VLOOKUP(A348,'[1]2014 Revised Property Values'!$A$2:$N$396,14,FALSE)</f>
        <v>1</v>
      </c>
      <c r="O348" s="19"/>
    </row>
    <row r="349" spans="1:15" s="20" customFormat="1" ht="15" x14ac:dyDescent="0.25">
      <c r="A349" s="33">
        <v>117907</v>
      </c>
      <c r="B349" s="34" t="s">
        <v>168</v>
      </c>
      <c r="C349" s="35">
        <v>162.63800000000001</v>
      </c>
      <c r="D349" s="36">
        <f>VLOOKUP(A349,'[1]2014 Revised Property Values'!$A$2:$D$396,4,FALSE)</f>
        <v>50472922</v>
      </c>
      <c r="E349" s="37">
        <v>156.404</v>
      </c>
      <c r="F349" s="38">
        <v>106</v>
      </c>
      <c r="G349" s="35">
        <v>1.5343207547169813</v>
      </c>
      <c r="H349" s="38">
        <v>97</v>
      </c>
      <c r="I349" s="37">
        <v>148.82900000000001</v>
      </c>
      <c r="J349" s="37">
        <v>7.5749999999999886</v>
      </c>
      <c r="K349" s="36">
        <v>322708.63916523877</v>
      </c>
      <c r="L349" s="34">
        <f>VLOOKUP(A349,'[1]2014 Revised Property Values'!$A$2:$L$396,12,FALSE)</f>
        <v>1</v>
      </c>
      <c r="M349" s="36">
        <v>6663092.0132013299</v>
      </c>
      <c r="N349" s="34">
        <f>VLOOKUP(A349,'[1]2014 Revised Property Values'!$A$2:$N$396,14,FALSE)</f>
        <v>1</v>
      </c>
      <c r="O349" s="19"/>
    </row>
    <row r="350" spans="1:15" s="20" customFormat="1" ht="15" x14ac:dyDescent="0.25">
      <c r="A350" s="33">
        <v>63903</v>
      </c>
      <c r="B350" s="34" t="s">
        <v>80</v>
      </c>
      <c r="C350" s="35">
        <v>484.73200000000003</v>
      </c>
      <c r="D350" s="36">
        <f>VLOOKUP(A350,'[1]2014 Revised Property Values'!$A$2:$D$396,4,FALSE)</f>
        <v>211148130</v>
      </c>
      <c r="E350" s="37">
        <v>497.28700000000003</v>
      </c>
      <c r="F350" s="38">
        <v>280</v>
      </c>
      <c r="G350" s="35">
        <v>1.7311857142857143</v>
      </c>
      <c r="H350" s="38">
        <v>20</v>
      </c>
      <c r="I350" s="37">
        <v>34.624000000000002</v>
      </c>
      <c r="J350" s="37">
        <v>462.66300000000001</v>
      </c>
      <c r="K350" s="36">
        <v>424600.14036160201</v>
      </c>
      <c r="L350" s="34">
        <f>VLOOKUP(A350,'[1]2014 Revised Property Values'!$A$2:$L$396,12,FALSE)</f>
        <v>1</v>
      </c>
      <c r="M350" s="36">
        <v>456375.65571485076</v>
      </c>
      <c r="N350" s="34">
        <f>VLOOKUP(A350,'[1]2014 Revised Property Values'!$A$2:$N$396,14,FALSE)</f>
        <v>1</v>
      </c>
      <c r="O350" s="19"/>
    </row>
    <row r="351" spans="1:15" s="20" customFormat="1" ht="15" x14ac:dyDescent="0.25">
      <c r="A351" s="33">
        <v>79910</v>
      </c>
      <c r="B351" s="34" t="s">
        <v>101</v>
      </c>
      <c r="C351" s="35">
        <v>4397.4920000000002</v>
      </c>
      <c r="D351" s="36">
        <f>VLOOKUP(A351,'[1]2014 Revised Property Values'!$A$2:$D$396,4,FALSE)</f>
        <v>2172678614</v>
      </c>
      <c r="E351" s="37">
        <v>4473.5349999999999</v>
      </c>
      <c r="F351" s="38">
        <v>3412</v>
      </c>
      <c r="G351" s="35">
        <v>1.2888311840562721</v>
      </c>
      <c r="H351" s="38">
        <v>858</v>
      </c>
      <c r="I351" s="37">
        <v>1105.817</v>
      </c>
      <c r="J351" s="37">
        <v>3367.7179999999998</v>
      </c>
      <c r="K351" s="36">
        <v>485673.77118989796</v>
      </c>
      <c r="L351" s="34">
        <f>VLOOKUP(A351,'[1]2014 Revised Property Values'!$A$2:$L$396,12,FALSE)</f>
        <v>1</v>
      </c>
      <c r="M351" s="36">
        <v>645148.61814439332</v>
      </c>
      <c r="N351" s="34">
        <f>VLOOKUP(A351,'[1]2014 Revised Property Values'!$A$2:$N$396,14,FALSE)</f>
        <v>1</v>
      </c>
      <c r="O351" s="19"/>
    </row>
    <row r="352" spans="1:15" s="20" customFormat="1" ht="15" x14ac:dyDescent="0.25">
      <c r="A352" s="33">
        <v>156902</v>
      </c>
      <c r="B352" s="34" t="s">
        <v>225</v>
      </c>
      <c r="C352" s="35">
        <v>1488.0940000000001</v>
      </c>
      <c r="D352" s="36">
        <f>VLOOKUP(A352,'[1]2014 Revised Property Values'!$A$2:$D$396,4,FALSE)</f>
        <v>2433074543</v>
      </c>
      <c r="E352" s="37">
        <v>1512.424</v>
      </c>
      <c r="F352" s="38">
        <v>963</v>
      </c>
      <c r="G352" s="35">
        <v>1.5452689511941848</v>
      </c>
      <c r="H352" s="38">
        <v>10</v>
      </c>
      <c r="I352" s="37">
        <v>15.452999999999999</v>
      </c>
      <c r="J352" s="37">
        <v>1496.971</v>
      </c>
      <c r="K352" s="36">
        <v>1608725.1610659445</v>
      </c>
      <c r="L352" s="34">
        <f>VLOOKUP(A352,'[1]2014 Revised Property Values'!$A$2:$L$396,12,FALSE)</f>
        <v>1</v>
      </c>
      <c r="M352" s="36">
        <v>1625331.7819784083</v>
      </c>
      <c r="N352" s="34">
        <f>VLOOKUP(A352,'[1]2014 Revised Property Values'!$A$2:$N$396,14,FALSE)</f>
        <v>1</v>
      </c>
      <c r="O352" s="19"/>
    </row>
    <row r="353" spans="1:15" s="20" customFormat="1" ht="15" x14ac:dyDescent="0.25">
      <c r="A353" s="33">
        <v>216901</v>
      </c>
      <c r="B353" s="34" t="s">
        <v>317</v>
      </c>
      <c r="C353" s="35">
        <v>577.15300000000002</v>
      </c>
      <c r="D353" s="36">
        <f>VLOOKUP(A353,'[1]2014 Revised Property Values'!$A$2:$D$396,4,FALSE)</f>
        <v>521612185</v>
      </c>
      <c r="E353" s="37">
        <v>571.09100000000001</v>
      </c>
      <c r="F353" s="38">
        <v>325</v>
      </c>
      <c r="G353" s="35">
        <v>1.7758553846153846</v>
      </c>
      <c r="H353" s="38">
        <v>14</v>
      </c>
      <c r="I353" s="37">
        <v>24.861999999999998</v>
      </c>
      <c r="J353" s="37">
        <v>546.22900000000004</v>
      </c>
      <c r="K353" s="36">
        <v>913360.89169676986</v>
      </c>
      <c r="L353" s="34">
        <f>VLOOKUP(A353,'[1]2014 Revised Property Values'!$A$2:$L$396,12,FALSE)</f>
        <v>1</v>
      </c>
      <c r="M353" s="36">
        <v>954933.1599017994</v>
      </c>
      <c r="N353" s="34">
        <f>VLOOKUP(A353,'[1]2014 Revised Property Values'!$A$2:$N$396,14,FALSE)</f>
        <v>1</v>
      </c>
      <c r="O353" s="19"/>
    </row>
    <row r="354" spans="1:15" s="20" customFormat="1" ht="15" x14ac:dyDescent="0.25">
      <c r="A354" s="33">
        <v>211902</v>
      </c>
      <c r="B354" s="34" t="s">
        <v>312</v>
      </c>
      <c r="C354" s="35">
        <v>987.88800000000003</v>
      </c>
      <c r="D354" s="36">
        <f>VLOOKUP(A354,'[1]2014 Revised Property Values'!$A$2:$D$396,4,FALSE)</f>
        <v>471749289</v>
      </c>
      <c r="E354" s="37">
        <v>993.54100000000005</v>
      </c>
      <c r="F354" s="38">
        <v>576</v>
      </c>
      <c r="G354" s="35">
        <v>1.7150833333333333</v>
      </c>
      <c r="H354" s="38">
        <v>4</v>
      </c>
      <c r="I354" s="37">
        <v>6.86</v>
      </c>
      <c r="J354" s="37">
        <v>986.68100000000004</v>
      </c>
      <c r="K354" s="36">
        <v>474816.12636016024</v>
      </c>
      <c r="L354" s="34">
        <f>VLOOKUP(A354,'[1]2014 Revised Property Values'!$A$2:$L$396,12,FALSE)</f>
        <v>1</v>
      </c>
      <c r="M354" s="36">
        <v>478117.33376846212</v>
      </c>
      <c r="N354" s="34">
        <f>VLOOKUP(A354,'[1]2014 Revised Property Values'!$A$2:$N$396,14,FALSE)</f>
        <v>1</v>
      </c>
      <c r="O354" s="19"/>
    </row>
    <row r="355" spans="1:15" s="20" customFormat="1" ht="15" x14ac:dyDescent="0.25">
      <c r="A355" s="33">
        <v>140908</v>
      </c>
      <c r="B355" s="34" t="s">
        <v>201</v>
      </c>
      <c r="C355" s="35">
        <v>777.77200000000005</v>
      </c>
      <c r="D355" s="36">
        <f>VLOOKUP(A355,'[1]2014 Revised Property Values'!$A$2:$D$396,4,FALSE)</f>
        <v>401642238</v>
      </c>
      <c r="E355" s="37">
        <v>788.62300000000005</v>
      </c>
      <c r="F355" s="38">
        <v>433</v>
      </c>
      <c r="G355" s="35">
        <v>1.7962401847575058</v>
      </c>
      <c r="H355" s="38">
        <v>99</v>
      </c>
      <c r="I355" s="37">
        <v>177.828</v>
      </c>
      <c r="J355" s="37">
        <v>610.79500000000007</v>
      </c>
      <c r="K355" s="36">
        <v>509295.61780470511</v>
      </c>
      <c r="L355" s="34">
        <f>VLOOKUP(A355,'[1]2014 Revised Property Values'!$A$2:$L$396,12,FALSE)</f>
        <v>1</v>
      </c>
      <c r="M355" s="36">
        <v>657572.89761703997</v>
      </c>
      <c r="N355" s="34">
        <f>VLOOKUP(A355,'[1]2014 Revised Property Values'!$A$2:$N$396,14,FALSE)</f>
        <v>1</v>
      </c>
      <c r="O355" s="19"/>
    </row>
    <row r="356" spans="1:15" s="20" customFormat="1" ht="15" x14ac:dyDescent="0.25">
      <c r="A356" s="33">
        <v>110907</v>
      </c>
      <c r="B356" s="34" t="s">
        <v>159</v>
      </c>
      <c r="C356" s="35">
        <v>875.60599999999999</v>
      </c>
      <c r="D356" s="36">
        <f>VLOOKUP(A356,'[1]2014 Revised Property Values'!$A$2:$D$396,4,FALSE)</f>
        <v>1581030292</v>
      </c>
      <c r="E356" s="37">
        <v>876.11900000000003</v>
      </c>
      <c r="F356" s="38">
        <v>642</v>
      </c>
      <c r="G356" s="35">
        <v>1.3638722741433023</v>
      </c>
      <c r="H356" s="38">
        <v>184</v>
      </c>
      <c r="I356" s="37">
        <v>250.952</v>
      </c>
      <c r="J356" s="37">
        <v>625.16700000000003</v>
      </c>
      <c r="K356" s="36">
        <v>1804583.9572021607</v>
      </c>
      <c r="L356" s="34">
        <f>VLOOKUP(A356,'[1]2014 Revised Property Values'!$A$2:$L$396,12,FALSE)</f>
        <v>1</v>
      </c>
      <c r="M356" s="36">
        <v>2528972.7256876961</v>
      </c>
      <c r="N356" s="34">
        <f>VLOOKUP(A356,'[1]2014 Revised Property Values'!$A$2:$N$396,14,FALSE)</f>
        <v>1</v>
      </c>
      <c r="O356" s="19"/>
    </row>
    <row r="357" spans="1:15" s="20" customFormat="1" ht="15" x14ac:dyDescent="0.25">
      <c r="A357" s="33">
        <v>57919</v>
      </c>
      <c r="B357" s="34" t="s">
        <v>65</v>
      </c>
      <c r="C357" s="35">
        <v>1843.548</v>
      </c>
      <c r="D357" s="36">
        <f>VLOOKUP(A357,'[1]2014 Revised Property Values'!$A$2:$D$396,4,FALSE)</f>
        <v>854125572</v>
      </c>
      <c r="E357" s="37">
        <v>1895.8290000000002</v>
      </c>
      <c r="F357" s="38">
        <v>1511</v>
      </c>
      <c r="G357" s="35">
        <v>1.2200847121111846</v>
      </c>
      <c r="H357" s="38">
        <v>96</v>
      </c>
      <c r="I357" s="37">
        <v>117.128</v>
      </c>
      <c r="J357" s="37">
        <v>1778.7010000000002</v>
      </c>
      <c r="K357" s="36">
        <v>450528.80402188166</v>
      </c>
      <c r="L357" s="34">
        <f>VLOOKUP(A357,'[1]2014 Revised Property Values'!$A$2:$L$396,12,FALSE)</f>
        <v>1</v>
      </c>
      <c r="M357" s="36">
        <v>480196.26232851943</v>
      </c>
      <c r="N357" s="34">
        <f>VLOOKUP(A357,'[1]2014 Revised Property Values'!$A$2:$N$396,14,FALSE)</f>
        <v>1</v>
      </c>
      <c r="O357" s="19"/>
    </row>
    <row r="358" spans="1:15" s="20" customFormat="1" ht="15" x14ac:dyDescent="0.25">
      <c r="A358" s="33">
        <v>171902</v>
      </c>
      <c r="B358" s="34" t="s">
        <v>250</v>
      </c>
      <c r="C358" s="35">
        <v>789.36900000000003</v>
      </c>
      <c r="D358" s="36">
        <f>VLOOKUP(A358,'[1]2014 Revised Property Values'!$A$2:$D$396,4,FALSE)</f>
        <v>360885086</v>
      </c>
      <c r="E358" s="37">
        <v>796.05799999999999</v>
      </c>
      <c r="F358" s="38">
        <v>520</v>
      </c>
      <c r="G358" s="35">
        <v>1.5180173076923078</v>
      </c>
      <c r="H358" s="38">
        <v>74</v>
      </c>
      <c r="I358" s="37">
        <v>112.333</v>
      </c>
      <c r="J358" s="37">
        <v>683.72500000000002</v>
      </c>
      <c r="K358" s="36">
        <v>453340.19129259425</v>
      </c>
      <c r="L358" s="34">
        <f>VLOOKUP(A358,'[1]2014 Revised Property Values'!$A$2:$L$396,12,FALSE)</f>
        <v>1</v>
      </c>
      <c r="M358" s="36">
        <v>527821.98398478923</v>
      </c>
      <c r="N358" s="34">
        <f>VLOOKUP(A358,'[1]2014 Revised Property Values'!$A$2:$N$396,14,FALSE)</f>
        <v>1</v>
      </c>
      <c r="O358" s="19"/>
    </row>
    <row r="359" spans="1:15" s="20" customFormat="1" ht="15" x14ac:dyDescent="0.25">
      <c r="A359" s="33">
        <v>20906</v>
      </c>
      <c r="B359" s="34" t="s">
        <v>20</v>
      </c>
      <c r="C359" s="35">
        <v>2508.7559999999999</v>
      </c>
      <c r="D359" s="36">
        <f>VLOOKUP(A359,'[1]2014 Revised Property Values'!$A$2:$D$396,4,FALSE)</f>
        <v>1450401141</v>
      </c>
      <c r="E359" s="37">
        <v>2443.2429999999999</v>
      </c>
      <c r="F359" s="38">
        <v>1903</v>
      </c>
      <c r="G359" s="35">
        <v>1.3183163426169207</v>
      </c>
      <c r="H359" s="38">
        <v>156</v>
      </c>
      <c r="I359" s="37">
        <v>205.65700000000001</v>
      </c>
      <c r="J359" s="37">
        <v>2237.5859999999998</v>
      </c>
      <c r="K359" s="36">
        <v>593637.69424490316</v>
      </c>
      <c r="L359" s="34">
        <f>VLOOKUP(A359,'[1]2014 Revised Property Values'!$A$2:$L$396,12,FALSE)</f>
        <v>1</v>
      </c>
      <c r="M359" s="36">
        <v>648199.05961156357</v>
      </c>
      <c r="N359" s="34">
        <f>VLOOKUP(A359,'[1]2014 Revised Property Values'!$A$2:$N$396,14,FALSE)</f>
        <v>1</v>
      </c>
      <c r="O359" s="19"/>
    </row>
    <row r="360" spans="1:15" s="20" customFormat="1" ht="15" x14ac:dyDescent="0.25">
      <c r="A360" s="33">
        <v>201910</v>
      </c>
      <c r="B360" s="34" t="s">
        <v>300</v>
      </c>
      <c r="C360" s="35">
        <v>2174.6880000000001</v>
      </c>
      <c r="D360" s="36">
        <f>VLOOKUP(A360,'[1]2014 Revised Property Values'!$A$2:$D$396,4,FALSE)</f>
        <v>1240373669</v>
      </c>
      <c r="E360" s="37">
        <v>2322.1190000000001</v>
      </c>
      <c r="F360" s="38">
        <v>1713</v>
      </c>
      <c r="G360" s="35">
        <v>1.2695201401050789</v>
      </c>
      <c r="H360" s="38">
        <v>419</v>
      </c>
      <c r="I360" s="37">
        <v>531.92899999999997</v>
      </c>
      <c r="J360" s="37">
        <v>1790.19</v>
      </c>
      <c r="K360" s="36">
        <v>534155.94506569207</v>
      </c>
      <c r="L360" s="34">
        <f>VLOOKUP(A360,'[1]2014 Revised Property Values'!$A$2:$L$396,12,FALSE)</f>
        <v>1</v>
      </c>
      <c r="M360" s="36">
        <v>692872.6386584664</v>
      </c>
      <c r="N360" s="34">
        <f>VLOOKUP(A360,'[1]2014 Revised Property Values'!$A$2:$N$396,14,FALSE)</f>
        <v>1</v>
      </c>
      <c r="O360" s="19"/>
    </row>
    <row r="361" spans="1:15" s="20" customFormat="1" ht="15" x14ac:dyDescent="0.25">
      <c r="A361" s="33">
        <v>81904</v>
      </c>
      <c r="B361" s="34" t="s">
        <v>104</v>
      </c>
      <c r="C361" s="35">
        <v>1697.56</v>
      </c>
      <c r="D361" s="36">
        <f>VLOOKUP(A361,'[1]2014 Revised Property Values'!$A$2:$D$396,4,FALSE)</f>
        <v>924858531</v>
      </c>
      <c r="E361" s="37">
        <v>1698.6010000000001</v>
      </c>
      <c r="F361" s="38">
        <v>1307</v>
      </c>
      <c r="G361" s="35">
        <v>1.2988217291507269</v>
      </c>
      <c r="H361" s="38">
        <v>89</v>
      </c>
      <c r="I361" s="37">
        <v>115.595</v>
      </c>
      <c r="J361" s="37">
        <v>1583.0060000000001</v>
      </c>
      <c r="K361" s="36">
        <v>544482.5070749399</v>
      </c>
      <c r="L361" s="34">
        <f>VLOOKUP(A361,'[1]2014 Revised Property Values'!$A$2:$L$396,12,FALSE)</f>
        <v>1</v>
      </c>
      <c r="M361" s="36">
        <v>584241.96181189455</v>
      </c>
      <c r="N361" s="34">
        <f>VLOOKUP(A361,'[1]2014 Revised Property Values'!$A$2:$N$396,14,FALSE)</f>
        <v>1</v>
      </c>
      <c r="O361" s="19"/>
    </row>
    <row r="362" spans="1:15" s="20" customFormat="1" ht="15" x14ac:dyDescent="0.25">
      <c r="A362" s="33">
        <v>222901</v>
      </c>
      <c r="B362" s="34" t="s">
        <v>323</v>
      </c>
      <c r="C362" s="35">
        <v>269.62799999999999</v>
      </c>
      <c r="D362" s="36">
        <f>VLOOKUP(A362,'[1]2014 Revised Property Values'!$A$2:$D$396,4,FALSE)</f>
        <v>368840960</v>
      </c>
      <c r="E362" s="37">
        <v>260.13100000000003</v>
      </c>
      <c r="F362" s="38">
        <v>142</v>
      </c>
      <c r="G362" s="35">
        <v>1.8987887323943662</v>
      </c>
      <c r="H362" s="38">
        <v>0</v>
      </c>
      <c r="I362" s="37">
        <v>0</v>
      </c>
      <c r="J362" s="37">
        <v>260.13100000000003</v>
      </c>
      <c r="K362" s="36">
        <v>1417904.6711080186</v>
      </c>
      <c r="L362" s="34">
        <f>VLOOKUP(A362,'[1]2014 Revised Property Values'!$A$2:$L$396,12,FALSE)</f>
        <v>1</v>
      </c>
      <c r="M362" s="36">
        <v>1417904.6711080186</v>
      </c>
      <c r="N362" s="34">
        <f>VLOOKUP(A362,'[1]2014 Revised Property Values'!$A$2:$N$396,14,FALSE)</f>
        <v>1</v>
      </c>
      <c r="O362" s="19"/>
    </row>
    <row r="363" spans="1:15" s="20" customFormat="1" ht="15" x14ac:dyDescent="0.25">
      <c r="A363" s="33">
        <v>84906</v>
      </c>
      <c r="B363" s="34" t="s">
        <v>111</v>
      </c>
      <c r="C363" s="35">
        <v>7662.2449999999999</v>
      </c>
      <c r="D363" s="36">
        <f>VLOOKUP(A363,'[1]2014 Revised Property Values'!$A$2:$D$396,4,FALSE)</f>
        <v>3970607133</v>
      </c>
      <c r="E363" s="37">
        <v>7650.232</v>
      </c>
      <c r="F363" s="38">
        <v>6243</v>
      </c>
      <c r="G363" s="35">
        <v>1.2273338138715362</v>
      </c>
      <c r="H363" s="38">
        <v>323</v>
      </c>
      <c r="I363" s="37">
        <v>396.42899999999997</v>
      </c>
      <c r="J363" s="37">
        <v>7253.8029999999999</v>
      </c>
      <c r="K363" s="36">
        <v>519017.87200701889</v>
      </c>
      <c r="L363" s="34">
        <f>VLOOKUP(A363,'[1]2014 Revised Property Values'!$A$2:$L$396,12,FALSE)</f>
        <v>1</v>
      </c>
      <c r="M363" s="36">
        <v>547382.81877795688</v>
      </c>
      <c r="N363" s="34">
        <f>VLOOKUP(A363,'[1]2014 Revised Property Values'!$A$2:$N$396,14,FALSE)</f>
        <v>1</v>
      </c>
      <c r="O363" s="19"/>
    </row>
    <row r="364" spans="1:15" s="20" customFormat="1" ht="15" x14ac:dyDescent="0.25">
      <c r="A364" s="33">
        <v>211901</v>
      </c>
      <c r="B364" s="34" t="s">
        <v>311</v>
      </c>
      <c r="C364" s="35">
        <v>224.40299999999999</v>
      </c>
      <c r="D364" s="36">
        <f>VLOOKUP(A364,'[1]2014 Revised Property Values'!$A$2:$D$396,4,FALSE)</f>
        <v>127397983</v>
      </c>
      <c r="E364" s="37">
        <v>233.78100000000001</v>
      </c>
      <c r="F364" s="38">
        <v>211</v>
      </c>
      <c r="G364" s="35">
        <v>1.0635213270142179</v>
      </c>
      <c r="H364" s="38">
        <v>0</v>
      </c>
      <c r="I364" s="37">
        <v>0</v>
      </c>
      <c r="J364" s="37">
        <v>233.78100000000001</v>
      </c>
      <c r="K364" s="36">
        <v>544945.83819899824</v>
      </c>
      <c r="L364" s="34">
        <f>VLOOKUP(A364,'[1]2014 Revised Property Values'!$A$2:$L$396,12,FALSE)</f>
        <v>1</v>
      </c>
      <c r="M364" s="36">
        <v>544945.83819899824</v>
      </c>
      <c r="N364" s="34">
        <f>VLOOKUP(A364,'[1]2014 Revised Property Values'!$A$2:$N$396,14,FALSE)</f>
        <v>1</v>
      </c>
      <c r="O364" s="19"/>
    </row>
    <row r="365" spans="1:15" s="20" customFormat="1" ht="15" x14ac:dyDescent="0.25">
      <c r="A365" s="33">
        <v>56902</v>
      </c>
      <c r="B365" s="34" t="s">
        <v>60</v>
      </c>
      <c r="C365" s="35">
        <v>350.47899999999998</v>
      </c>
      <c r="D365" s="36">
        <f>VLOOKUP(A365,'[1]2014 Revised Property Values'!$A$2:$D$396,4,FALSE)</f>
        <v>126355880</v>
      </c>
      <c r="E365" s="37">
        <v>345.28700000000003</v>
      </c>
      <c r="F365" s="38">
        <v>180</v>
      </c>
      <c r="G365" s="35">
        <v>1.9471055555555554</v>
      </c>
      <c r="H365" s="38">
        <v>25</v>
      </c>
      <c r="I365" s="37">
        <v>48.677999999999997</v>
      </c>
      <c r="J365" s="37">
        <v>296.60900000000004</v>
      </c>
      <c r="K365" s="36">
        <v>365944.50413713808</v>
      </c>
      <c r="L365" s="34">
        <f>VLOOKUP(A365,'[1]2014 Revised Property Values'!$A$2:$L$396,12,FALSE)</f>
        <v>1</v>
      </c>
      <c r="M365" s="36">
        <v>426001.50366307155</v>
      </c>
      <c r="N365" s="34">
        <f>VLOOKUP(A365,'[1]2014 Revised Property Values'!$A$2:$N$396,14,FALSE)</f>
        <v>1</v>
      </c>
      <c r="O365" s="19"/>
    </row>
    <row r="366" spans="1:15" s="20" customFormat="1" ht="15" x14ac:dyDescent="0.25">
      <c r="A366" s="33">
        <v>149902</v>
      </c>
      <c r="B366" s="34" t="s">
        <v>222</v>
      </c>
      <c r="C366" s="35">
        <v>1166.0440000000001</v>
      </c>
      <c r="D366" s="36">
        <f>VLOOKUP(A366,'[1]2014 Revised Property Values'!$A$2:$D$396,4,FALSE)</f>
        <v>2719545566</v>
      </c>
      <c r="E366" s="37">
        <v>1165.672</v>
      </c>
      <c r="F366" s="38">
        <v>717</v>
      </c>
      <c r="G366" s="35">
        <v>1.6262817294281731</v>
      </c>
      <c r="H366" s="38">
        <v>42</v>
      </c>
      <c r="I366" s="37">
        <v>68.304000000000002</v>
      </c>
      <c r="J366" s="37">
        <v>1097.3679999999999</v>
      </c>
      <c r="K366" s="36">
        <v>2333028.1296968614</v>
      </c>
      <c r="L366" s="34">
        <f>VLOOKUP(A366,'[1]2014 Revised Property Values'!$A$2:$L$396,12,FALSE)</f>
        <v>1</v>
      </c>
      <c r="M366" s="36">
        <v>2478243.9127074964</v>
      </c>
      <c r="N366" s="34">
        <f>VLOOKUP(A366,'[1]2014 Revised Property Values'!$A$2:$N$396,14,FALSE)</f>
        <v>1</v>
      </c>
      <c r="O366" s="19"/>
    </row>
    <row r="367" spans="1:15" s="20" customFormat="1" ht="15" x14ac:dyDescent="0.25">
      <c r="A367" s="33">
        <v>72901</v>
      </c>
      <c r="B367" s="34" t="s">
        <v>88</v>
      </c>
      <c r="C367" s="35">
        <v>151</v>
      </c>
      <c r="D367" s="36">
        <f>VLOOKUP(A367,'[1]2014 Revised Property Values'!$A$2:$D$396,4,FALSE)</f>
        <v>44851882</v>
      </c>
      <c r="E367" s="37">
        <v>129.815</v>
      </c>
      <c r="F367" s="38">
        <v>90</v>
      </c>
      <c r="G367" s="35">
        <v>1.6777777777777778</v>
      </c>
      <c r="H367" s="38">
        <v>22</v>
      </c>
      <c r="I367" s="37">
        <v>36.911000000000001</v>
      </c>
      <c r="J367" s="37">
        <v>92.903999999999996</v>
      </c>
      <c r="K367" s="36">
        <v>345506.15876439551</v>
      </c>
      <c r="L367" s="34">
        <f>VLOOKUP(A367,'[1]2014 Revised Property Values'!$A$2:$L$396,12,FALSE)</f>
        <v>1</v>
      </c>
      <c r="M367" s="36">
        <v>482776.65116679587</v>
      </c>
      <c r="N367" s="34">
        <f>VLOOKUP(A367,'[1]2014 Revised Property Values'!$A$2:$N$396,14,FALSE)</f>
        <v>1</v>
      </c>
      <c r="O367" s="19"/>
    </row>
    <row r="368" spans="1:15" s="20" customFormat="1" ht="15" x14ac:dyDescent="0.25">
      <c r="A368" s="33">
        <v>224901</v>
      </c>
      <c r="B368" s="34" t="s">
        <v>326</v>
      </c>
      <c r="C368" s="35">
        <v>348.572</v>
      </c>
      <c r="D368" s="36">
        <f>VLOOKUP(A368,'[1]2014 Revised Property Values'!$A$2:$D$396,4,FALSE)</f>
        <v>157269205</v>
      </c>
      <c r="E368" s="37">
        <v>345.56400000000002</v>
      </c>
      <c r="F368" s="38">
        <v>194</v>
      </c>
      <c r="G368" s="35">
        <v>1.7967628865979381</v>
      </c>
      <c r="H368" s="38">
        <v>7</v>
      </c>
      <c r="I368" s="37">
        <v>12.577</v>
      </c>
      <c r="J368" s="37">
        <v>332.98700000000002</v>
      </c>
      <c r="K368" s="36">
        <v>455108.76422312506</v>
      </c>
      <c r="L368" s="34">
        <f>VLOOKUP(A368,'[1]2014 Revised Property Values'!$A$2:$L$396,12,FALSE)</f>
        <v>1</v>
      </c>
      <c r="M368" s="36">
        <v>472298.3329679537</v>
      </c>
      <c r="N368" s="34">
        <f>VLOOKUP(A368,'[1]2014 Revised Property Values'!$A$2:$N$396,14,FALSE)</f>
        <v>1</v>
      </c>
      <c r="O368" s="19"/>
    </row>
    <row r="369" spans="1:15" s="20" customFormat="1" ht="15" x14ac:dyDescent="0.25">
      <c r="A369" s="33">
        <v>158902</v>
      </c>
      <c r="B369" s="34" t="s">
        <v>227</v>
      </c>
      <c r="C369" s="35">
        <v>1324.422</v>
      </c>
      <c r="D369" s="36">
        <f>VLOOKUP(A369,'[1]2014 Revised Property Values'!$A$2:$D$396,4,FALSE)</f>
        <v>1114465457</v>
      </c>
      <c r="E369" s="37">
        <v>1278.002</v>
      </c>
      <c r="F369" s="38">
        <v>823</v>
      </c>
      <c r="G369" s="35">
        <v>1.6092612393681653</v>
      </c>
      <c r="H369" s="38">
        <v>60</v>
      </c>
      <c r="I369" s="37">
        <v>96.555999999999997</v>
      </c>
      <c r="J369" s="37">
        <v>1181.4459999999999</v>
      </c>
      <c r="K369" s="36">
        <v>872037.33405738021</v>
      </c>
      <c r="L369" s="34">
        <f>VLOOKUP(A369,'[1]2014 Revised Property Values'!$A$2:$L$396,12,FALSE)</f>
        <v>1</v>
      </c>
      <c r="M369" s="36">
        <v>943306.30176918802</v>
      </c>
      <c r="N369" s="34">
        <f>VLOOKUP(A369,'[1]2014 Revised Property Values'!$A$2:$N$396,14,FALSE)</f>
        <v>1</v>
      </c>
      <c r="O369" s="19"/>
    </row>
    <row r="370" spans="1:15" s="20" customFormat="1" ht="15" x14ac:dyDescent="0.25">
      <c r="A370" s="33">
        <v>101921</v>
      </c>
      <c r="B370" s="34" t="s">
        <v>141</v>
      </c>
      <c r="C370" s="35">
        <v>15161.52</v>
      </c>
      <c r="D370" s="36">
        <f>VLOOKUP(A370,'[1]2014 Revised Property Values'!$A$2:$D$396,4,FALSE)</f>
        <v>7518541072</v>
      </c>
      <c r="E370" s="37">
        <v>15920.581</v>
      </c>
      <c r="F370" s="38">
        <v>13190</v>
      </c>
      <c r="G370" s="35">
        <v>1.1494708112206218</v>
      </c>
      <c r="H370" s="38">
        <v>295</v>
      </c>
      <c r="I370" s="37">
        <v>339.09399999999999</v>
      </c>
      <c r="J370" s="37">
        <v>15581.487000000001</v>
      </c>
      <c r="K370" s="36">
        <v>472252.93298027251</v>
      </c>
      <c r="L370" s="34">
        <f>VLOOKUP(A370,'[1]2014 Revised Property Values'!$A$2:$L$396,12,FALSE)</f>
        <v>1</v>
      </c>
      <c r="M370" s="36">
        <v>482530.39469211118</v>
      </c>
      <c r="N370" s="34">
        <f>VLOOKUP(A370,'[1]2014 Revised Property Values'!$A$2:$N$396,14,FALSE)</f>
        <v>1</v>
      </c>
      <c r="O370" s="19"/>
    </row>
    <row r="371" spans="1:15" s="20" customFormat="1" ht="15" x14ac:dyDescent="0.25">
      <c r="A371" s="33">
        <v>221905</v>
      </c>
      <c r="B371" s="34" t="s">
        <v>322</v>
      </c>
      <c r="C371" s="35">
        <v>322.69200000000001</v>
      </c>
      <c r="D371" s="36">
        <f>VLOOKUP(A371,'[1]2014 Revised Property Values'!$A$2:$D$396,4,FALSE)</f>
        <v>148009175</v>
      </c>
      <c r="E371" s="37">
        <v>255.18800000000002</v>
      </c>
      <c r="F371" s="38">
        <v>215</v>
      </c>
      <c r="G371" s="35">
        <v>1.500893023255814</v>
      </c>
      <c r="H371" s="38">
        <v>102</v>
      </c>
      <c r="I371" s="37">
        <v>153.09100000000001</v>
      </c>
      <c r="J371" s="37">
        <v>102.09700000000001</v>
      </c>
      <c r="K371" s="36">
        <v>580000.52902174077</v>
      </c>
      <c r="L371" s="34">
        <f>VLOOKUP(A371,'[1]2014 Revised Property Values'!$A$2:$L$396,12,FALSE)</f>
        <v>1</v>
      </c>
      <c r="M371" s="36">
        <v>1449691.7147418631</v>
      </c>
      <c r="N371" s="34">
        <f>VLOOKUP(A371,'[1]2014 Revised Property Values'!$A$2:$N$396,14,FALSE)</f>
        <v>1</v>
      </c>
      <c r="O371" s="19"/>
    </row>
    <row r="372" spans="1:15" s="20" customFormat="1" ht="15" x14ac:dyDescent="0.25">
      <c r="A372" s="33">
        <v>178912</v>
      </c>
      <c r="B372" s="34" t="s">
        <v>262</v>
      </c>
      <c r="C372" s="35">
        <v>4847.2120000000004</v>
      </c>
      <c r="D372" s="36">
        <f>VLOOKUP(A372,'[1]2014 Revised Property Values'!$A$2:$D$396,4,FALSE)</f>
        <v>2209872839</v>
      </c>
      <c r="E372" s="37">
        <v>5026.4080000000004</v>
      </c>
      <c r="F372" s="38">
        <v>3872</v>
      </c>
      <c r="G372" s="35">
        <v>1.2518626033057851</v>
      </c>
      <c r="H372" s="38">
        <v>928</v>
      </c>
      <c r="I372" s="37">
        <v>1161.7280000000001</v>
      </c>
      <c r="J372" s="37">
        <v>3864.6800000000003</v>
      </c>
      <c r="K372" s="36">
        <v>439652.49916043424</v>
      </c>
      <c r="L372" s="34">
        <f>VLOOKUP(A372,'[1]2014 Revised Property Values'!$A$2:$L$396,12,FALSE)</f>
        <v>1</v>
      </c>
      <c r="M372" s="36">
        <v>571812.63105871633</v>
      </c>
      <c r="N372" s="34">
        <f>VLOOKUP(A372,'[1]2014 Revised Property Values'!$A$2:$N$396,14,FALSE)</f>
        <v>1</v>
      </c>
      <c r="O372" s="19"/>
    </row>
    <row r="373" spans="1:15" s="20" customFormat="1" ht="15" x14ac:dyDescent="0.25">
      <c r="A373" s="33">
        <v>212905</v>
      </c>
      <c r="B373" s="34" t="s">
        <v>313</v>
      </c>
      <c r="C373" s="35">
        <v>22211.169000000002</v>
      </c>
      <c r="D373" s="36">
        <f>VLOOKUP(A373,'[1]2014 Revised Property Values'!$A$2:$D$396,4,FALSE)</f>
        <v>7526764967</v>
      </c>
      <c r="E373" s="37">
        <v>22196.152000000002</v>
      </c>
      <c r="F373" s="38">
        <v>18004</v>
      </c>
      <c r="G373" s="35">
        <v>1.233679682292824</v>
      </c>
      <c r="H373" s="38">
        <v>96</v>
      </c>
      <c r="I373" s="37">
        <v>118.43300000000001</v>
      </c>
      <c r="J373" s="37">
        <v>22077.719000000001</v>
      </c>
      <c r="K373" s="36">
        <v>339102.2447043974</v>
      </c>
      <c r="L373" s="34">
        <f>VLOOKUP(A373,'[1]2014 Revised Property Values'!$A$2:$L$396,12,FALSE)</f>
        <v>1</v>
      </c>
      <c r="M373" s="36">
        <v>340921.31379151985</v>
      </c>
      <c r="N373" s="34">
        <f>VLOOKUP(A373,'[1]2014 Revised Property Values'!$A$2:$N$396,14,FALSE)</f>
        <v>1</v>
      </c>
      <c r="O373" s="19"/>
    </row>
    <row r="374" spans="1:15" s="20" customFormat="1" ht="15" x14ac:dyDescent="0.25">
      <c r="A374" s="33">
        <v>232904</v>
      </c>
      <c r="B374" s="34" t="s">
        <v>335</v>
      </c>
      <c r="C374" s="35">
        <v>361.75299999999999</v>
      </c>
      <c r="D374" s="36">
        <f>VLOOKUP(A374,'[1]2014 Revised Property Values'!$A$2:$D$396,4,FALSE)</f>
        <v>180854139</v>
      </c>
      <c r="E374" s="37">
        <v>372.27199999999999</v>
      </c>
      <c r="F374" s="38">
        <v>205</v>
      </c>
      <c r="G374" s="35">
        <v>1.7646487804878048</v>
      </c>
      <c r="H374" s="38">
        <v>67</v>
      </c>
      <c r="I374" s="37">
        <v>118.23099999999999</v>
      </c>
      <c r="J374" s="37">
        <v>254.041</v>
      </c>
      <c r="K374" s="36">
        <v>485811.82307560067</v>
      </c>
      <c r="L374" s="34">
        <f>VLOOKUP(A374,'[1]2014 Revised Property Values'!$A$2:$L$396,12,FALSE)</f>
        <v>1</v>
      </c>
      <c r="M374" s="36">
        <v>711909.25480532669</v>
      </c>
      <c r="N374" s="34">
        <f>VLOOKUP(A374,'[1]2014 Revised Property Values'!$A$2:$N$396,14,FALSE)</f>
        <v>1</v>
      </c>
      <c r="O374" s="19"/>
    </row>
    <row r="375" spans="1:15" s="20" customFormat="1" ht="15" x14ac:dyDescent="0.25">
      <c r="A375" s="33">
        <v>158906</v>
      </c>
      <c r="B375" s="34" t="s">
        <v>230</v>
      </c>
      <c r="C375" s="35">
        <v>1517.6110000000001</v>
      </c>
      <c r="D375" s="36">
        <f>VLOOKUP(A375,'[1]2014 Revised Property Values'!$A$2:$D$396,4,FALSE)</f>
        <v>611444462</v>
      </c>
      <c r="E375" s="37">
        <v>1518.8320000000001</v>
      </c>
      <c r="F375" s="38">
        <v>931</v>
      </c>
      <c r="G375" s="35">
        <v>1.6300870032223418</v>
      </c>
      <c r="H375" s="38">
        <v>142</v>
      </c>
      <c r="I375" s="37">
        <v>231.47200000000001</v>
      </c>
      <c r="J375" s="37">
        <v>1287.3600000000001</v>
      </c>
      <c r="K375" s="36">
        <v>402575.44086508575</v>
      </c>
      <c r="L375" s="34">
        <f>VLOOKUP(A375,'[1]2014 Revised Property Values'!$A$2:$L$396,12,FALSE)</f>
        <v>1</v>
      </c>
      <c r="M375" s="36">
        <v>474959.96613223956</v>
      </c>
      <c r="N375" s="34">
        <f>VLOOKUP(A375,'[1]2014 Revised Property Values'!$A$2:$N$396,14,FALSE)</f>
        <v>1</v>
      </c>
      <c r="O375" s="19"/>
    </row>
    <row r="376" spans="1:15" s="20" customFormat="1" ht="15" x14ac:dyDescent="0.25">
      <c r="A376" s="33">
        <v>180902</v>
      </c>
      <c r="B376" s="34" t="s">
        <v>440</v>
      </c>
      <c r="C376" s="35">
        <v>635.81399999999996</v>
      </c>
      <c r="D376" s="36">
        <f>VLOOKUP(A376,'[1]2014 Revised Property Values'!$A$2:$D$396,4,FALSE)</f>
        <v>220387873</v>
      </c>
      <c r="E376" s="37">
        <v>597.048</v>
      </c>
      <c r="F376" s="38">
        <v>359</v>
      </c>
      <c r="G376" s="35">
        <v>1.7710696378830082</v>
      </c>
      <c r="H376" s="38">
        <v>120</v>
      </c>
      <c r="I376" s="37">
        <v>212.52799999999999</v>
      </c>
      <c r="J376" s="37">
        <v>384.52</v>
      </c>
      <c r="K376" s="36">
        <v>369129.23751524166</v>
      </c>
      <c r="L376" s="34">
        <f>VLOOKUP(A376,'[1]2014 Revised Property Values'!$A$2:$L$396,12,FALSE)</f>
        <v>1</v>
      </c>
      <c r="M376" s="36">
        <v>573150.61115156556</v>
      </c>
      <c r="N376" s="34">
        <f>VLOOKUP(A376,'[1]2014 Revised Property Values'!$A$2:$N$396,14,FALSE)</f>
        <v>1</v>
      </c>
      <c r="O376" s="19"/>
    </row>
    <row r="377" spans="1:15" s="20" customFormat="1" ht="15" x14ac:dyDescent="0.25">
      <c r="A377" s="33">
        <v>235902</v>
      </c>
      <c r="B377" s="34" t="s">
        <v>451</v>
      </c>
      <c r="C377" s="35">
        <v>17168.187000000002</v>
      </c>
      <c r="D377" s="36">
        <f>VLOOKUP(A377,'[1]2014 Revised Property Values'!$A$2:$D$396,4,FALSE)</f>
        <v>5649948023</v>
      </c>
      <c r="E377" s="37">
        <v>17391.931</v>
      </c>
      <c r="F377" s="38">
        <v>14411</v>
      </c>
      <c r="G377" s="35">
        <v>1.1913251682742352</v>
      </c>
      <c r="H377" s="38">
        <v>148</v>
      </c>
      <c r="I377" s="37">
        <v>176.316</v>
      </c>
      <c r="J377" s="37">
        <v>17215.615000000002</v>
      </c>
      <c r="K377" s="36">
        <v>324860.30579353147</v>
      </c>
      <c r="L377" s="34">
        <f>VLOOKUP(A377,'[1]2014 Revised Property Values'!$A$2:$L$396,12,FALSE)</f>
        <v>1</v>
      </c>
      <c r="M377" s="36">
        <v>328187.40561983985</v>
      </c>
      <c r="N377" s="34">
        <f>VLOOKUP(A377,'[1]2014 Revised Property Values'!$A$2:$N$396,14,FALSE)</f>
        <v>1</v>
      </c>
      <c r="O377" s="19"/>
    </row>
    <row r="378" spans="1:15" s="20" customFormat="1" ht="15" x14ac:dyDescent="0.25">
      <c r="A378" s="33">
        <v>89905</v>
      </c>
      <c r="B378" s="34" t="s">
        <v>389</v>
      </c>
      <c r="C378" s="35">
        <v>504.995</v>
      </c>
      <c r="D378" s="36">
        <f>VLOOKUP(A378,'[1]2014 Revised Property Values'!$A$2:$D$396,4,FALSE)</f>
        <v>206146544</v>
      </c>
      <c r="E378" s="37">
        <v>486.73900000000003</v>
      </c>
      <c r="F378" s="38">
        <v>308</v>
      </c>
      <c r="G378" s="35">
        <v>1.6395941558441558</v>
      </c>
      <c r="H378" s="38">
        <v>6</v>
      </c>
      <c r="I378" s="37">
        <v>9.8379999999999992</v>
      </c>
      <c r="J378" s="37">
        <v>476.90100000000001</v>
      </c>
      <c r="K378" s="36">
        <v>423525.84033742925</v>
      </c>
      <c r="L378" s="34">
        <f>VLOOKUP(A378,'[1]2014 Revised Property Values'!$A$2:$L$396,12,FALSE)</f>
        <v>1</v>
      </c>
      <c r="M378" s="36">
        <v>432262.763131132</v>
      </c>
      <c r="N378" s="34">
        <f>VLOOKUP(A378,'[1]2014 Revised Property Values'!$A$2:$N$396,14,FALSE)</f>
        <v>1</v>
      </c>
      <c r="O378" s="19"/>
    </row>
    <row r="379" spans="1:15" s="20" customFormat="1" ht="15" x14ac:dyDescent="0.25">
      <c r="A379" s="33">
        <v>184903</v>
      </c>
      <c r="B379" s="34" t="s">
        <v>274</v>
      </c>
      <c r="C379" s="35">
        <v>9247.2810000000009</v>
      </c>
      <c r="D379" s="36">
        <f>VLOOKUP(A379,'[1]2014 Revised Property Values'!$A$2:$D$396,4,FALSE)</f>
        <v>3482307924</v>
      </c>
      <c r="E379" s="37">
        <v>9569.103000000001</v>
      </c>
      <c r="F379" s="38">
        <v>7708</v>
      </c>
      <c r="G379" s="35">
        <v>1.1996991437467568</v>
      </c>
      <c r="H379" s="38">
        <v>196</v>
      </c>
      <c r="I379" s="37">
        <v>235.14099999999999</v>
      </c>
      <c r="J379" s="37">
        <v>9333.9620000000014</v>
      </c>
      <c r="K379" s="36">
        <v>363911.63560471655</v>
      </c>
      <c r="L379" s="34">
        <f>VLOOKUP(A379,'[1]2014 Revised Property Values'!$A$2:$L$396,12,FALSE)</f>
        <v>1</v>
      </c>
      <c r="M379" s="36">
        <v>373079.29087347898</v>
      </c>
      <c r="N379" s="34">
        <f>VLOOKUP(A379,'[1]2014 Revised Property Values'!$A$2:$N$396,14,FALSE)</f>
        <v>1</v>
      </c>
      <c r="O379" s="19"/>
    </row>
    <row r="380" spans="1:15" s="20" customFormat="1" ht="15" x14ac:dyDescent="0.25">
      <c r="A380" s="33">
        <v>240904</v>
      </c>
      <c r="B380" s="34" t="s">
        <v>342</v>
      </c>
      <c r="C380" s="35">
        <v>590.66</v>
      </c>
      <c r="D380" s="36">
        <f>VLOOKUP(A380,'[1]2014 Revised Property Values'!$A$2:$D$396,4,FALSE)</f>
        <v>938401962</v>
      </c>
      <c r="E380" s="37">
        <v>593.44200000000001</v>
      </c>
      <c r="F380" s="38">
        <v>323</v>
      </c>
      <c r="G380" s="35">
        <v>1.8286687306501548</v>
      </c>
      <c r="H380" s="38">
        <v>3</v>
      </c>
      <c r="I380" s="37">
        <v>5.4859999999999998</v>
      </c>
      <c r="J380" s="37">
        <v>587.95600000000002</v>
      </c>
      <c r="K380" s="36">
        <v>1581286.7340026489</v>
      </c>
      <c r="L380" s="34">
        <f>VLOOKUP(A380,'[1]2014 Revised Property Values'!$A$2:$L$396,12,FALSE)</f>
        <v>1</v>
      </c>
      <c r="M380" s="36">
        <v>1596041.1357312452</v>
      </c>
      <c r="N380" s="34">
        <f>VLOOKUP(A380,'[1]2014 Revised Property Values'!$A$2:$N$396,14,FALSE)</f>
        <v>1</v>
      </c>
      <c r="O380" s="19"/>
    </row>
    <row r="381" spans="1:15" x14ac:dyDescent="0.25">
      <c r="A381" s="33">
        <v>45905</v>
      </c>
      <c r="B381" s="34" t="s">
        <v>45</v>
      </c>
      <c r="C381" s="35">
        <v>940.25900000000001</v>
      </c>
      <c r="D381" s="36">
        <f>VLOOKUP(A381,'[1]2014 Revised Property Values'!$A$2:$D$396,4,FALSE)</f>
        <v>326936984</v>
      </c>
      <c r="E381" s="37">
        <v>912.24300000000005</v>
      </c>
      <c r="F381" s="38">
        <v>635</v>
      </c>
      <c r="G381" s="35">
        <v>1.4807228346456693</v>
      </c>
      <c r="H381" s="38">
        <v>21</v>
      </c>
      <c r="I381" s="37">
        <v>31.094999999999999</v>
      </c>
      <c r="J381" s="37">
        <v>881.14800000000002</v>
      </c>
      <c r="K381" s="36">
        <v>358388.04353664536</v>
      </c>
      <c r="L381" s="34">
        <f>VLOOKUP(A381,'[1]2014 Revised Property Values'!$A$2:$L$396,12,FALSE)</f>
        <v>1</v>
      </c>
      <c r="M381" s="36">
        <v>371035.26762813964</v>
      </c>
      <c r="N381" s="34">
        <f>VLOOKUP(A381,'[1]2014 Revised Property Values'!$A$2:$N$396,14,FALSE)</f>
        <v>1</v>
      </c>
    </row>
    <row r="382" spans="1:15" x14ac:dyDescent="0.25">
      <c r="A382" s="33">
        <v>223904</v>
      </c>
      <c r="B382" s="34" t="s">
        <v>325</v>
      </c>
      <c r="C382" s="35">
        <v>388.45299999999997</v>
      </c>
      <c r="D382" s="36">
        <f>VLOOKUP(A382,'[1]2014 Revised Property Values'!$A$2:$D$396,4,FALSE)</f>
        <v>332061938</v>
      </c>
      <c r="E382" s="37">
        <v>376.59000000000003</v>
      </c>
      <c r="F382" s="38">
        <v>248</v>
      </c>
      <c r="G382" s="35">
        <v>1.5663427419354838</v>
      </c>
      <c r="H382" s="38">
        <v>121</v>
      </c>
      <c r="I382" s="37">
        <v>189.52699999999999</v>
      </c>
      <c r="J382" s="37">
        <v>187.06300000000005</v>
      </c>
      <c r="K382" s="36">
        <v>881759.83961337258</v>
      </c>
      <c r="L382" s="34">
        <f>VLOOKUP(A382,'[1]2014 Revised Property Values'!$A$2:$L$396,12,FALSE)</f>
        <v>1</v>
      </c>
      <c r="M382" s="36">
        <v>1775134.2488894111</v>
      </c>
      <c r="N382" s="34">
        <f>VLOOKUP(A382,'[1]2014 Revised Property Values'!$A$2:$N$396,14,FALSE)</f>
        <v>1</v>
      </c>
    </row>
    <row r="383" spans="1:15" x14ac:dyDescent="0.25">
      <c r="A383" s="33">
        <v>181906</v>
      </c>
      <c r="B383" s="34" t="s">
        <v>266</v>
      </c>
      <c r="C383" s="35">
        <v>3207.384</v>
      </c>
      <c r="D383" s="36">
        <f>VLOOKUP(A383,'[1]2014 Revised Property Values'!$A$2:$D$396,4,FALSE)</f>
        <v>1742327800</v>
      </c>
      <c r="E383" s="37">
        <v>3184.335</v>
      </c>
      <c r="F383" s="38">
        <v>2410</v>
      </c>
      <c r="G383" s="35">
        <v>1.3308647302904564</v>
      </c>
      <c r="H383" s="38">
        <v>74</v>
      </c>
      <c r="I383" s="37">
        <v>98.483999999999995</v>
      </c>
      <c r="J383" s="37">
        <v>3085.8510000000001</v>
      </c>
      <c r="K383" s="36">
        <v>547155.93679685087</v>
      </c>
      <c r="L383" s="34">
        <f>VLOOKUP(A383,'[1]2014 Revised Property Values'!$A$2:$L$396,12,FALSE)</f>
        <v>1</v>
      </c>
      <c r="M383" s="36">
        <v>564618.25279315165</v>
      </c>
      <c r="N383" s="34">
        <f>VLOOKUP(A383,'[1]2014 Revised Property Values'!$A$2:$N$396,14,FALSE)</f>
        <v>1</v>
      </c>
    </row>
    <row r="384" spans="1:15" x14ac:dyDescent="0.25">
      <c r="A384" s="33">
        <v>201914</v>
      </c>
      <c r="B384" s="34" t="s">
        <v>476</v>
      </c>
      <c r="C384" s="35">
        <v>1491.6669999999999</v>
      </c>
      <c r="D384" s="36">
        <f>VLOOKUP(A384,'[1]2014 Revised Property Values'!$A$2:$D$396,4,FALSE)</f>
        <v>530750132</v>
      </c>
      <c r="E384" s="37">
        <v>1497.181</v>
      </c>
      <c r="F384" s="38">
        <v>1071</v>
      </c>
      <c r="G384" s="35">
        <v>1.3927796451914098</v>
      </c>
      <c r="H384" s="38">
        <v>68</v>
      </c>
      <c r="I384" s="37">
        <v>94.709000000000003</v>
      </c>
      <c r="J384" s="37">
        <v>1402.472</v>
      </c>
      <c r="K384" s="36">
        <v>354499.64433158049</v>
      </c>
      <c r="L384" s="34">
        <f>VLOOKUP(A384,'[1]2014 Revised Property Values'!$A$2:$L$396,12,FALSE)</f>
        <v>1</v>
      </c>
      <c r="M384" s="36">
        <v>378439.02195551858</v>
      </c>
      <c r="N384" s="34">
        <f>VLOOKUP(A384,'[1]2014 Revised Property Values'!$A$2:$N$396,14,FALSE)</f>
        <v>1</v>
      </c>
    </row>
    <row r="385" spans="1:14" x14ac:dyDescent="0.25">
      <c r="A385" s="33">
        <v>168903</v>
      </c>
      <c r="B385" s="34" t="s">
        <v>240</v>
      </c>
      <c r="C385" s="35">
        <v>469.53399999999999</v>
      </c>
      <c r="D385" s="36">
        <f>VLOOKUP(A385,'[1]2014 Revised Property Values'!$A$2:$D$396,4,FALSE)</f>
        <v>678161504</v>
      </c>
      <c r="E385" s="37">
        <v>453.34500000000003</v>
      </c>
      <c r="F385" s="38">
        <v>296</v>
      </c>
      <c r="G385" s="35">
        <v>1.5862635135135135</v>
      </c>
      <c r="H385" s="38">
        <v>145</v>
      </c>
      <c r="I385" s="37">
        <v>230.00800000000001</v>
      </c>
      <c r="J385" s="37">
        <v>223.33700000000002</v>
      </c>
      <c r="K385" s="36">
        <v>1495905.9965368537</v>
      </c>
      <c r="L385" s="34">
        <f>VLOOKUP(A385,'[1]2014 Revised Property Values'!$A$2:$L$396,12,FALSE)</f>
        <v>1</v>
      </c>
      <c r="M385" s="36">
        <v>3036494.194871427</v>
      </c>
      <c r="N385" s="34">
        <f>VLOOKUP(A385,'[1]2014 Revised Property Values'!$A$2:$N$396,14,FALSE)</f>
        <v>1</v>
      </c>
    </row>
    <row r="386" spans="1:14" x14ac:dyDescent="0.25">
      <c r="A386" s="33">
        <v>62905</v>
      </c>
      <c r="B386" s="34" t="s">
        <v>78</v>
      </c>
      <c r="C386" s="35">
        <v>125.77</v>
      </c>
      <c r="D386" s="36">
        <f>VLOOKUP(A386,'[1]2014 Revised Property Values'!$A$2:$D$396,4,FALSE)</f>
        <v>1454453836</v>
      </c>
      <c r="E386" s="37">
        <v>156.256</v>
      </c>
      <c r="F386" s="38">
        <v>64</v>
      </c>
      <c r="G386" s="35">
        <v>1.9651562499999999</v>
      </c>
      <c r="H386" s="38">
        <v>39</v>
      </c>
      <c r="I386" s="37">
        <v>76.641000000000005</v>
      </c>
      <c r="J386" s="37">
        <v>79.614999999999995</v>
      </c>
      <c r="K386" s="36">
        <v>9308147.117550686</v>
      </c>
      <c r="L386" s="34">
        <f>VLOOKUP(A386,'[1]2014 Revised Property Values'!$A$2:$L$396,12,FALSE)</f>
        <v>1</v>
      </c>
      <c r="M386" s="36">
        <v>18268590.541983295</v>
      </c>
      <c r="N386" s="34">
        <f>VLOOKUP(A386,'[1]2014 Revised Property Values'!$A$2:$N$396,14,FALSE)</f>
        <v>1</v>
      </c>
    </row>
    <row r="387" spans="1:14" x14ac:dyDescent="0.25">
      <c r="A387" s="33">
        <v>241904</v>
      </c>
      <c r="B387" s="34" t="s">
        <v>343</v>
      </c>
      <c r="C387" s="35">
        <v>2906.2719999999999</v>
      </c>
      <c r="D387" s="36">
        <f>VLOOKUP(A387,'[1]2014 Revised Property Values'!$A$2:$D$396,4,FALSE)</f>
        <v>979450840</v>
      </c>
      <c r="E387" s="37">
        <v>2933.3020000000001</v>
      </c>
      <c r="F387" s="38">
        <v>2200</v>
      </c>
      <c r="G387" s="35">
        <v>1.3210327272727271</v>
      </c>
      <c r="H387" s="38">
        <v>60</v>
      </c>
      <c r="I387" s="37">
        <v>79.262</v>
      </c>
      <c r="J387" s="37">
        <v>2854.04</v>
      </c>
      <c r="K387" s="36">
        <v>333907.26219120977</v>
      </c>
      <c r="L387" s="34">
        <f>VLOOKUP(A387,'[1]2014 Revised Property Values'!$A$2:$L$396,12,FALSE)</f>
        <v>1</v>
      </c>
      <c r="M387" s="36">
        <v>343180.48800997884</v>
      </c>
      <c r="N387" s="34">
        <f>VLOOKUP(A387,'[1]2014 Revised Property Values'!$A$2:$N$396,14,FALSE)</f>
        <v>1</v>
      </c>
    </row>
    <row r="388" spans="1:14" x14ac:dyDescent="0.25">
      <c r="A388" s="33">
        <v>242903</v>
      </c>
      <c r="B388" s="34" t="s">
        <v>345</v>
      </c>
      <c r="C388" s="35">
        <v>751.19399999999996</v>
      </c>
      <c r="D388" s="36">
        <f>VLOOKUP(A388,'[1]2014 Revised Property Values'!$A$2:$D$396,4,FALSE)</f>
        <v>499525023</v>
      </c>
      <c r="E388" s="37">
        <v>721.93500000000006</v>
      </c>
      <c r="F388" s="38">
        <v>486</v>
      </c>
      <c r="G388" s="35">
        <v>1.5456666666666665</v>
      </c>
      <c r="H388" s="38">
        <v>35</v>
      </c>
      <c r="I388" s="37">
        <v>54.097999999999999</v>
      </c>
      <c r="J388" s="37">
        <v>667.8370000000001</v>
      </c>
      <c r="K388" s="36">
        <v>691925.20517775137</v>
      </c>
      <c r="L388" s="34">
        <f>VLOOKUP(A388,'[1]2014 Revised Property Values'!$A$2:$L$396,12,FALSE)</f>
        <v>1</v>
      </c>
      <c r="M388" s="36">
        <v>747974.46532611991</v>
      </c>
      <c r="N388" s="34">
        <f>VLOOKUP(A388,'[1]2014 Revised Property Values'!$A$2:$N$396,14,FALSE)</f>
        <v>1</v>
      </c>
    </row>
    <row r="389" spans="1:14" x14ac:dyDescent="0.25">
      <c r="A389" s="33">
        <v>33904</v>
      </c>
      <c r="B389" s="34" t="s">
        <v>32</v>
      </c>
      <c r="C389" s="35">
        <v>551.91499999999996</v>
      </c>
      <c r="D389" s="36">
        <f>VLOOKUP(A389,'[1]2014 Revised Property Values'!$A$2:$D$396,4,FALSE)</f>
        <v>394682830</v>
      </c>
      <c r="E389" s="37">
        <v>555.30799999999999</v>
      </c>
      <c r="F389" s="38">
        <v>369</v>
      </c>
      <c r="G389" s="35">
        <v>1.4957046070460704</v>
      </c>
      <c r="H389" s="38">
        <v>79</v>
      </c>
      <c r="I389" s="37">
        <v>118.161</v>
      </c>
      <c r="J389" s="37">
        <v>437.14699999999999</v>
      </c>
      <c r="K389" s="36">
        <v>710745.80232951802</v>
      </c>
      <c r="L389" s="34">
        <f>VLOOKUP(A389,'[1]2014 Revised Property Values'!$A$2:$L$396,12,FALSE)</f>
        <v>1</v>
      </c>
      <c r="M389" s="36">
        <v>902860.66243163054</v>
      </c>
      <c r="N389" s="34">
        <f>VLOOKUP(A389,'[1]2014 Revised Property Values'!$A$2:$N$396,14,FALSE)</f>
        <v>1</v>
      </c>
    </row>
    <row r="390" spans="1:14" x14ac:dyDescent="0.25">
      <c r="A390" s="33">
        <v>40902</v>
      </c>
      <c r="B390" s="34" t="s">
        <v>35</v>
      </c>
      <c r="C390" s="35">
        <v>656.86800000000005</v>
      </c>
      <c r="D390" s="36">
        <f>VLOOKUP(A390,'[1]2014 Revised Property Values'!$A$2:$D$396,4,FALSE)</f>
        <v>963146301</v>
      </c>
      <c r="E390" s="37">
        <v>724.58699999999999</v>
      </c>
      <c r="F390" s="38">
        <v>362</v>
      </c>
      <c r="G390" s="35">
        <v>1.8145524861878455</v>
      </c>
      <c r="H390" s="38">
        <v>143</v>
      </c>
      <c r="I390" s="37">
        <v>259.48099999999999</v>
      </c>
      <c r="J390" s="37">
        <v>465.10599999999999</v>
      </c>
      <c r="K390" s="36">
        <v>1329234.8620662529</v>
      </c>
      <c r="L390" s="34">
        <f>VLOOKUP(A390,'[1]2014 Revised Property Values'!$A$2:$L$396,12,FALSE)</f>
        <v>1</v>
      </c>
      <c r="M390" s="36">
        <v>2070810.3120578965</v>
      </c>
      <c r="N390" s="34">
        <f>VLOOKUP(A390,'[1]2014 Revised Property Values'!$A$2:$N$396,14,FALSE)</f>
        <v>1</v>
      </c>
    </row>
    <row r="391" spans="1:14" x14ac:dyDescent="0.25">
      <c r="A391" s="33">
        <v>180904</v>
      </c>
      <c r="B391" s="34" t="s">
        <v>265</v>
      </c>
      <c r="C391" s="35">
        <v>129.684</v>
      </c>
      <c r="D391" s="36">
        <f>VLOOKUP(A391,'[1]2014 Revised Property Values'!$A$2:$D$396,4,FALSE)</f>
        <v>79234253</v>
      </c>
      <c r="E391" s="37">
        <v>137.10300000000001</v>
      </c>
      <c r="F391" s="38">
        <v>92</v>
      </c>
      <c r="G391" s="35">
        <v>1.4096086956521738</v>
      </c>
      <c r="H391" s="38">
        <v>49</v>
      </c>
      <c r="I391" s="37">
        <v>69.070999999999998</v>
      </c>
      <c r="J391" s="37">
        <v>68.032000000000011</v>
      </c>
      <c r="K391" s="36">
        <v>577917.7187953582</v>
      </c>
      <c r="L391" s="34">
        <f>VLOOKUP(A391,'[1]2014 Revised Property Values'!$A$2:$L$396,12,FALSE)</f>
        <v>1</v>
      </c>
      <c r="M391" s="36">
        <v>1164661.526928504</v>
      </c>
      <c r="N391" s="34">
        <f>VLOOKUP(A391,'[1]2014 Revised Property Values'!$A$2:$N$396,14,FALSE)</f>
        <v>1</v>
      </c>
    </row>
    <row r="392" spans="1:14" x14ac:dyDescent="0.25">
      <c r="A392" s="33">
        <v>105905</v>
      </c>
      <c r="B392" s="34" t="s">
        <v>153</v>
      </c>
      <c r="C392" s="35">
        <v>2586.9830000000002</v>
      </c>
      <c r="D392" s="36">
        <f>VLOOKUP(A392,'[1]2014 Revised Property Values'!$A$2:$D$396,4,FALSE)</f>
        <v>1525128521</v>
      </c>
      <c r="E392" s="37">
        <v>2587.395</v>
      </c>
      <c r="F392" s="38">
        <v>2117</v>
      </c>
      <c r="G392" s="35">
        <v>1.2220042512990081</v>
      </c>
      <c r="H392" s="38">
        <v>237</v>
      </c>
      <c r="I392" s="37">
        <v>289.61500000000001</v>
      </c>
      <c r="J392" s="37">
        <v>2297.7799999999997</v>
      </c>
      <c r="K392" s="36">
        <v>589445.57015840255</v>
      </c>
      <c r="L392" s="34">
        <f>VLOOKUP(A392,'[1]2014 Revised Property Values'!$A$2:$L$396,12,FALSE)</f>
        <v>1</v>
      </c>
      <c r="M392" s="36">
        <v>663740.01035782369</v>
      </c>
      <c r="N392" s="34">
        <f>VLOOKUP(A392,'[1]2014 Revised Property Values'!$A$2:$N$396,14,FALSE)</f>
        <v>1</v>
      </c>
    </row>
    <row r="393" spans="1:14" x14ac:dyDescent="0.25">
      <c r="A393" s="33">
        <v>248902</v>
      </c>
      <c r="B393" s="34" t="s">
        <v>357</v>
      </c>
      <c r="C393" s="35">
        <v>647.91</v>
      </c>
      <c r="D393" s="36">
        <f>VLOOKUP(A393,'[1]2014 Revised Property Values'!$A$2:$D$396,4,FALSE)</f>
        <v>1618767837</v>
      </c>
      <c r="E393" s="37">
        <v>693.65800000000002</v>
      </c>
      <c r="F393" s="38">
        <v>407</v>
      </c>
      <c r="G393" s="35">
        <v>1.5919164619164619</v>
      </c>
      <c r="H393" s="38">
        <v>107</v>
      </c>
      <c r="I393" s="37">
        <v>170.33500000000001</v>
      </c>
      <c r="J393" s="37">
        <v>523.32299999999998</v>
      </c>
      <c r="K393" s="36">
        <v>2333668.5182034951</v>
      </c>
      <c r="L393" s="34">
        <f>VLOOKUP(A393,'[1]2014 Revised Property Values'!$A$2:$L$396,12,FALSE)</f>
        <v>1</v>
      </c>
      <c r="M393" s="36">
        <v>3093248.0265533905</v>
      </c>
      <c r="N393" s="34">
        <f>VLOOKUP(A393,'[1]2014 Revised Property Values'!$A$2:$N$396,14,FALSE)</f>
        <v>1</v>
      </c>
    </row>
    <row r="394" spans="1:14" x14ac:dyDescent="0.25">
      <c r="A394" s="33">
        <v>196902</v>
      </c>
      <c r="B394" s="34" t="s">
        <v>403</v>
      </c>
      <c r="C394" s="35">
        <v>823.59500000000003</v>
      </c>
      <c r="D394" s="36">
        <f>VLOOKUP(A394,'[1]2014 Revised Property Values'!$A$2:$D$396,4,FALSE)</f>
        <v>319731501</v>
      </c>
      <c r="E394" s="37">
        <v>816.34900000000005</v>
      </c>
      <c r="F394" s="38">
        <v>528</v>
      </c>
      <c r="G394" s="35">
        <v>1.5598390151515151</v>
      </c>
      <c r="H394" s="38">
        <v>31</v>
      </c>
      <c r="I394" s="37">
        <v>48.354999999999997</v>
      </c>
      <c r="J394" s="37">
        <v>767.99400000000003</v>
      </c>
      <c r="K394" s="36">
        <v>391660.30827501469</v>
      </c>
      <c r="L394" s="34">
        <f>VLOOKUP(A394,'[1]2014 Revised Property Values'!$A$2:$L$396,12,FALSE)</f>
        <v>1</v>
      </c>
      <c r="M394" s="36">
        <v>416320.31109618041</v>
      </c>
      <c r="N394" s="34">
        <f>VLOOKUP(A394,'[1]2014 Revised Property Values'!$A$2:$N$396,14,FALSE)</f>
        <v>1</v>
      </c>
    </row>
    <row r="395" spans="1:14" x14ac:dyDescent="0.25">
      <c r="A395" s="33">
        <v>229903</v>
      </c>
      <c r="B395" s="34" t="s">
        <v>332</v>
      </c>
      <c r="C395" s="35">
        <v>2023.405</v>
      </c>
      <c r="D395" s="36">
        <f>VLOOKUP(A395,'[1]2014 Revised Property Values'!$A$2:$D$396,4,FALSE)</f>
        <v>824780719</v>
      </c>
      <c r="E395" s="37">
        <v>2058.1590000000001</v>
      </c>
      <c r="F395" s="38">
        <v>1298</v>
      </c>
      <c r="G395" s="35">
        <v>1.5588636363636363</v>
      </c>
      <c r="H395" s="38">
        <v>107</v>
      </c>
      <c r="I395" s="37">
        <v>166.798</v>
      </c>
      <c r="J395" s="37">
        <v>1891.3610000000001</v>
      </c>
      <c r="K395" s="36">
        <v>400737.12429408997</v>
      </c>
      <c r="L395" s="34">
        <f>VLOOKUP(A395,'[1]2014 Revised Property Values'!$A$2:$L$396,12,FALSE)</f>
        <v>1</v>
      </c>
      <c r="M395" s="36">
        <v>436077.89258634386</v>
      </c>
      <c r="N395" s="34">
        <f>VLOOKUP(A395,'[1]2014 Revised Property Values'!$A$2:$N$396,14,FALSE)</f>
        <v>1</v>
      </c>
    </row>
    <row r="396" spans="1:14" x14ac:dyDescent="0.25">
      <c r="A396" s="33">
        <v>221912</v>
      </c>
      <c r="B396" s="34" t="s">
        <v>42</v>
      </c>
      <c r="C396" s="35">
        <v>4465.4539999999997</v>
      </c>
      <c r="D396" s="36">
        <f>VLOOKUP(A396,'[1]2014 Revised Property Values'!$A$2:$D$396,4,FALSE)</f>
        <v>1516290565</v>
      </c>
      <c r="E396" s="37">
        <v>4496.7790000000005</v>
      </c>
      <c r="F396" s="38">
        <v>3992</v>
      </c>
      <c r="G396" s="35">
        <v>1.1186007014028057</v>
      </c>
      <c r="H396" s="38">
        <v>27</v>
      </c>
      <c r="I396" s="37">
        <v>30.202000000000002</v>
      </c>
      <c r="J396" s="37">
        <v>4466.5770000000002</v>
      </c>
      <c r="K396" s="36">
        <v>337194.81544456596</v>
      </c>
      <c r="L396" s="34">
        <f>VLOOKUP(A396,'[1]2014 Revised Property Values'!$A$2:$L$396,12,FALSE)</f>
        <v>1</v>
      </c>
      <c r="M396" s="36">
        <v>339474.85177127807</v>
      </c>
      <c r="N396" s="34">
        <f>VLOOKUP(A396,'[1]2014 Revised Property Values'!$A$2:$N$396,14,FALSE)</f>
        <v>1</v>
      </c>
    </row>
    <row r="397" spans="1:14" x14ac:dyDescent="0.25">
      <c r="A397" s="33">
        <v>250905</v>
      </c>
      <c r="B397" s="34" t="s">
        <v>364</v>
      </c>
      <c r="C397" s="35">
        <v>528.74599999999998</v>
      </c>
      <c r="D397" s="36">
        <f>VLOOKUP(A397,'[1]2014 Revised Property Values'!$A$2:$D$396,4,FALSE)</f>
        <v>279716820</v>
      </c>
      <c r="E397" s="37">
        <v>543.28300000000002</v>
      </c>
      <c r="F397" s="38">
        <v>349</v>
      </c>
      <c r="G397" s="35">
        <v>1.5150315186246417</v>
      </c>
      <c r="H397" s="38">
        <v>19</v>
      </c>
      <c r="I397" s="37">
        <v>28.786000000000001</v>
      </c>
      <c r="J397" s="37">
        <v>514.49700000000007</v>
      </c>
      <c r="K397" s="36">
        <v>514863.9291124515</v>
      </c>
      <c r="L397" s="34">
        <f>VLOOKUP(A397,'[1]2014 Revised Property Values'!$A$2:$L$396,12,FALSE)</f>
        <v>1</v>
      </c>
      <c r="M397" s="36">
        <v>543670.4587198759</v>
      </c>
      <c r="N397" s="34">
        <f>VLOOKUP(A397,'[1]2014 Revised Property Values'!$A$2:$N$396,14,FALSE)</f>
        <v>1</v>
      </c>
    </row>
    <row r="398" spans="1:14" x14ac:dyDescent="0.25">
      <c r="A398" s="33">
        <v>62903</v>
      </c>
      <c r="B398" s="34" t="s">
        <v>404</v>
      </c>
      <c r="C398" s="35">
        <v>2213.1370000000002</v>
      </c>
      <c r="D398" s="36">
        <f>VLOOKUP(A398,'[1]2014 Revised Property Values'!$A$2:$D$396,4,FALSE)</f>
        <v>1038167274</v>
      </c>
      <c r="E398" s="37">
        <v>2213.654</v>
      </c>
      <c r="F398" s="38">
        <v>1634</v>
      </c>
      <c r="G398" s="35">
        <v>1.3544290085679316</v>
      </c>
      <c r="H398" s="38">
        <v>49</v>
      </c>
      <c r="I398" s="37">
        <v>66.367000000000004</v>
      </c>
      <c r="J398" s="37">
        <v>2147.2869999999998</v>
      </c>
      <c r="K398" s="36">
        <v>468983.53310860688</v>
      </c>
      <c r="L398" s="34">
        <f>VLOOKUP(A398,'[1]2014 Revised Property Values'!$A$2:$L$396,12,FALSE)</f>
        <v>1</v>
      </c>
      <c r="M398" s="36">
        <v>483478.58204329468</v>
      </c>
      <c r="N398" s="34">
        <f>VLOOKUP(A398,'[1]2014 Revised Property Values'!$A$2:$N$396,14,FALSE)</f>
        <v>1</v>
      </c>
    </row>
    <row r="399" spans="1:14" x14ac:dyDescent="0.25">
      <c r="A399" s="33">
        <v>62904</v>
      </c>
      <c r="B399" s="34" t="s">
        <v>77</v>
      </c>
      <c r="C399" s="35">
        <v>804.56399999999996</v>
      </c>
      <c r="D399" s="36">
        <f>VLOOKUP(A399,'[1]2014 Revised Property Values'!$A$2:$D$396,4,FALSE)</f>
        <v>2621020875</v>
      </c>
      <c r="E399" s="37">
        <v>801.26</v>
      </c>
      <c r="F399" s="38">
        <v>513</v>
      </c>
      <c r="G399" s="35">
        <v>1.5683508771929824</v>
      </c>
      <c r="H399" s="38">
        <v>29</v>
      </c>
      <c r="I399" s="37">
        <v>45.481999999999999</v>
      </c>
      <c r="J399" s="37">
        <v>755.77800000000002</v>
      </c>
      <c r="K399" s="36">
        <v>3271124.0733344983</v>
      </c>
      <c r="L399" s="34">
        <f>VLOOKUP(A399,'[1]2014 Revised Property Values'!$A$2:$L$396,12,FALSE)</f>
        <v>1</v>
      </c>
      <c r="M399" s="36">
        <v>3467977.203623286</v>
      </c>
      <c r="N399" s="34">
        <f>VLOOKUP(A399,'[1]2014 Revised Property Values'!$A$2:$N$396,14,FALSE)</f>
        <v>1</v>
      </c>
    </row>
    <row r="400" spans="1:14" x14ac:dyDescent="0.25">
      <c r="A400" s="33">
        <v>253901</v>
      </c>
      <c r="B400" s="34" t="s">
        <v>453</v>
      </c>
      <c r="C400" s="35">
        <v>4688.49</v>
      </c>
      <c r="D400" s="36">
        <f>VLOOKUP(A400,'[1]2014 Revised Property Values'!$A$2:$D$396,4,FALSE)</f>
        <v>1494090668</v>
      </c>
      <c r="E400" s="37">
        <v>4660.07</v>
      </c>
      <c r="F400" s="38">
        <v>3677</v>
      </c>
      <c r="G400" s="35">
        <v>1.2750856676638564</v>
      </c>
      <c r="H400" s="38">
        <v>0</v>
      </c>
      <c r="I400" s="37">
        <v>0</v>
      </c>
      <c r="J400" s="37">
        <v>4660.07</v>
      </c>
      <c r="K400" s="36">
        <v>320615.49890881468</v>
      </c>
      <c r="L400" s="34">
        <f>VLOOKUP(A400,'[1]2014 Revised Property Values'!$A$2:$L$396,12,FALSE)</f>
        <v>1</v>
      </c>
      <c r="M400" s="36">
        <v>320615.49890881468</v>
      </c>
      <c r="N400" s="34">
        <f>VLOOKUP(A400,'[1]2014 Revised Property Values'!$A$2:$N$396,14,FALSE)</f>
        <v>1</v>
      </c>
    </row>
  </sheetData>
  <sortState ref="A21:N400">
    <sortCondition ref="B30:B400"/>
  </sortState>
  <mergeCells count="7">
    <mergeCell ref="A14:N15"/>
    <mergeCell ref="A1:N1"/>
    <mergeCell ref="A2:N2"/>
    <mergeCell ref="A3:N3"/>
    <mergeCell ref="A5:N6"/>
    <mergeCell ref="A8:N9"/>
    <mergeCell ref="A11:N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Preliminary Notice</vt:lpstr>
      <vt:lpstr>"Final" Official Notice</vt:lpstr>
      <vt:lpstr>Final Chapter 41 Status List</vt:lpstr>
      <vt:lpstr>Revised Chapter 41 Status List</vt:lpstr>
      <vt:lpstr>'Preliminary Notice'!Print_Area</vt:lpstr>
      <vt:lpstr>'Preliminary Notice'!Print_Titles</vt:lpstr>
      <vt:lpstr>REPORT3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Wall, Kimberley</dc:creator>
  <cp:lastModifiedBy>rkendric</cp:lastModifiedBy>
  <cp:lastPrinted>2014-09-26T21:08:21Z</cp:lastPrinted>
  <dcterms:created xsi:type="dcterms:W3CDTF">2013-04-26T16:01:38Z</dcterms:created>
  <dcterms:modified xsi:type="dcterms:W3CDTF">2016-01-06T14:59:18Z</dcterms:modified>
</cp:coreProperties>
</file>